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worksheets/sheet6.xml" ContentType="application/vnd.openxmlformats-officedocument.spreadsheetml.worksheet+xml"/>
  <Override PartName="/xl/chartsheets/sheet3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4.xml" ContentType="application/vnd.openxmlformats-officedocument.spreadsheetml.chartsheet+xml"/>
  <Override PartName="/xl/worksheets/sheet9.xml" ContentType="application/vnd.openxmlformats-officedocument.spreadsheetml.worksheet+xml"/>
  <Override PartName="/xl/chartsheets/sheet5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6.xml" ContentType="application/vnd.openxmlformats-officedocument.spreadsheetml.chart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7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pivotTables/pivotTable7.xml" ContentType="application/vnd.openxmlformats-officedocument.spreadsheetml.pivotTab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/>
  <bookViews>
    <workbookView xWindow="0" yWindow="0" windowWidth="27030" windowHeight="10980" tabRatio="931" activeTab="14"/>
  </bookViews>
  <sheets>
    <sheet name="Merkinta" sheetId="1" r:id="rId1"/>
    <sheet name="Vakiot" sheetId="2" r:id="rId2"/>
    <sheet name="Kooste" sheetId="3" r:id="rId3"/>
    <sheet name="VaiheetLyhyt" sheetId="4" r:id="rId4"/>
    <sheet name="VaiheetLyhytK" sheetId="5" r:id="rId5"/>
    <sheet name="TehtavatLyhyt" sheetId="17" r:id="rId6"/>
    <sheet name="TehtavatLyhytK" sheetId="18" r:id="rId7"/>
    <sheet name="Viikot" sheetId="10" r:id="rId8"/>
    <sheet name="ViikotK" sheetId="11" r:id="rId9"/>
    <sheet name="VaiheetTehtavat" sheetId="15" r:id="rId10"/>
    <sheet name="Taul3" sheetId="21" r:id="rId11"/>
    <sheet name="VaiheetTehtavatK" sheetId="16" r:id="rId12"/>
    <sheet name="VaiheetTekijat" sheetId="6" r:id="rId13"/>
    <sheet name="VaiheetTekijatK" sheetId="7" r:id="rId14"/>
    <sheet name="KokoProj" sheetId="8" r:id="rId15"/>
    <sheet name="KokoProjK" sheetId="9" r:id="rId16"/>
    <sheet name="Taul1" sheetId="19" r:id="rId17"/>
    <sheet name="Taul2" sheetId="20" r:id="rId18"/>
    <sheet name="ViikotTekijat" sheetId="12" r:id="rId19"/>
    <sheet name="ViikotTekijatK" sheetId="13" r:id="rId20"/>
  </sheets>
  <definedNames>
    <definedName name="_xlnm._FilterDatabase" localSheetId="0" hidden="1">Merkinta!$A$1:$I$3000</definedName>
    <definedName name="_TimppaTunnit" localSheetId="0" hidden="1">Merkinta!$A$1:$I$3001</definedName>
    <definedName name="aika">Merkinta!$A:$A</definedName>
    <definedName name="paiva">Merkinta!$B:$B</definedName>
    <definedName name="tehtavat">Vakiot!$C:$C</definedName>
    <definedName name="tekijat">Vakiot!$E:$E</definedName>
    <definedName name="tiedot">Merkinta!$A:$I</definedName>
    <definedName name="vaiheet">Vakiot!$A:$A</definedName>
  </definedNames>
  <calcPr calcId="145621"/>
  <pivotCaches>
    <pivotCache cacheId="6" r:id="rId21"/>
  </pivotCaches>
</workbook>
</file>

<file path=xl/calcChain.xml><?xml version="1.0" encoding="utf-8"?>
<calcChain xmlns="http://schemas.openxmlformats.org/spreadsheetml/2006/main">
  <c r="C32" i="3" l="1"/>
  <c r="D32" i="3" s="1"/>
  <c r="C31" i="3"/>
  <c r="D31" i="3" s="1"/>
  <c r="C30" i="3"/>
  <c r="D30" i="3" s="1"/>
  <c r="C29" i="3"/>
  <c r="D29" i="3" s="1"/>
  <c r="C28" i="3"/>
  <c r="D28" i="3" s="1"/>
  <c r="C27" i="3"/>
  <c r="D27" i="3" s="1"/>
  <c r="C26" i="3"/>
  <c r="D26" i="3" s="1"/>
  <c r="C25" i="3"/>
  <c r="D25" i="3" s="1"/>
  <c r="C24" i="3"/>
  <c r="D24" i="3" s="1"/>
  <c r="C23" i="3"/>
  <c r="D23" i="3" s="1"/>
  <c r="C22" i="3"/>
  <c r="D22" i="3" s="1"/>
  <c r="C21" i="3"/>
  <c r="D21" i="3" s="1"/>
  <c r="C20" i="3"/>
  <c r="D20" i="3" s="1"/>
  <c r="C19" i="3"/>
  <c r="D19" i="3" s="1"/>
  <c r="C18" i="3"/>
  <c r="D18" i="3" s="1"/>
  <c r="A30" i="1"/>
  <c r="A32" i="1"/>
  <c r="A38" i="1"/>
  <c r="A40" i="1"/>
  <c r="A43" i="1"/>
  <c r="A18" i="1"/>
  <c r="A21" i="1"/>
  <c r="A24" i="1"/>
  <c r="A27" i="1"/>
  <c r="A35" i="1"/>
  <c r="A45" i="1"/>
  <c r="A48" i="1"/>
  <c r="A52" i="1"/>
  <c r="A9" i="1"/>
  <c r="A12" i="1"/>
  <c r="A16" i="1"/>
  <c r="A50" i="1"/>
  <c r="A306" i="1"/>
  <c r="A316" i="1"/>
  <c r="A326" i="1"/>
  <c r="A329" i="1"/>
  <c r="A364" i="1"/>
  <c r="A2" i="1"/>
  <c r="A3" i="1"/>
  <c r="A4" i="1"/>
  <c r="A5" i="1"/>
  <c r="A6" i="1"/>
  <c r="A7" i="1"/>
  <c r="A8" i="1"/>
  <c r="A10" i="1"/>
  <c r="A11" i="1"/>
  <c r="A14" i="1"/>
  <c r="A15" i="1"/>
  <c r="A17" i="1"/>
  <c r="A19" i="1"/>
  <c r="A20" i="1"/>
  <c r="A22" i="1"/>
  <c r="A23" i="1"/>
  <c r="A25" i="1"/>
  <c r="A26" i="1"/>
  <c r="A28" i="1"/>
  <c r="A29" i="1"/>
  <c r="A31" i="1"/>
  <c r="A33" i="1"/>
  <c r="A34" i="1"/>
  <c r="A36" i="1"/>
  <c r="A37" i="1"/>
  <c r="A39" i="1"/>
  <c r="A41" i="1"/>
  <c r="A42" i="1"/>
  <c r="A44" i="1"/>
  <c r="A46" i="1"/>
  <c r="A47" i="1"/>
  <c r="A49" i="1"/>
  <c r="A51" i="1"/>
  <c r="A53" i="1"/>
  <c r="A54" i="1"/>
  <c r="A55" i="1"/>
  <c r="A56" i="1"/>
  <c r="A155" i="1"/>
  <c r="A57" i="1"/>
  <c r="A58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91" i="1"/>
  <c r="A92" i="1"/>
  <c r="A94" i="1"/>
  <c r="A95" i="1"/>
  <c r="A96" i="1"/>
  <c r="A88" i="1"/>
  <c r="A59" i="1"/>
  <c r="A97" i="1"/>
  <c r="A98" i="1"/>
  <c r="A89" i="1"/>
  <c r="A99" i="1"/>
  <c r="A93" i="1"/>
  <c r="A103" i="1"/>
  <c r="A104" i="1"/>
  <c r="A105" i="1"/>
  <c r="A107" i="1"/>
  <c r="A13" i="1"/>
  <c r="A111" i="1"/>
  <c r="A112" i="1"/>
  <c r="A116" i="1"/>
  <c r="A100" i="1"/>
  <c r="A121" i="1"/>
  <c r="A122" i="1"/>
  <c r="A123" i="1"/>
  <c r="A124" i="1"/>
  <c r="A125" i="1"/>
  <c r="A134" i="1"/>
  <c r="A137" i="1"/>
  <c r="A108" i="1"/>
  <c r="A117" i="1"/>
  <c r="A118" i="1"/>
  <c r="A126" i="1"/>
  <c r="A127" i="1"/>
  <c r="A128" i="1"/>
  <c r="A129" i="1"/>
  <c r="A130" i="1"/>
  <c r="A101" i="1"/>
  <c r="A113" i="1"/>
  <c r="A114" i="1"/>
  <c r="A119" i="1"/>
  <c r="A131" i="1"/>
  <c r="A135" i="1"/>
  <c r="A109" i="1"/>
  <c r="A115" i="1"/>
  <c r="A120" i="1"/>
  <c r="A102" i="1"/>
  <c r="A106" i="1"/>
  <c r="A110" i="1"/>
  <c r="A132" i="1"/>
  <c r="A133" i="1"/>
  <c r="A138" i="1"/>
  <c r="A139" i="1"/>
  <c r="A140" i="1"/>
  <c r="A142" i="1"/>
  <c r="A143" i="1"/>
  <c r="A144" i="1"/>
  <c r="A145" i="1"/>
  <c r="A141" i="1"/>
  <c r="A146" i="1"/>
  <c r="A147" i="1"/>
  <c r="A90" i="1"/>
  <c r="A148" i="1"/>
  <c r="A149" i="1"/>
  <c r="A150" i="1"/>
  <c r="A151" i="1"/>
  <c r="A152" i="1"/>
  <c r="A156" i="1"/>
  <c r="A158" i="1"/>
  <c r="A161" i="1"/>
  <c r="A162" i="1"/>
  <c r="A168" i="1"/>
  <c r="A171" i="1"/>
  <c r="A177" i="1"/>
  <c r="A178" i="1"/>
  <c r="A179" i="1"/>
  <c r="A180" i="1"/>
  <c r="A181" i="1"/>
  <c r="A182" i="1"/>
  <c r="A186" i="1"/>
  <c r="A190" i="1"/>
  <c r="A159" i="1"/>
  <c r="A163" i="1"/>
  <c r="A169" i="1"/>
  <c r="A187" i="1"/>
  <c r="A192" i="1"/>
  <c r="A193" i="1"/>
  <c r="A164" i="1"/>
  <c r="A172" i="1"/>
  <c r="A173" i="1"/>
  <c r="A183" i="1"/>
  <c r="A153" i="1"/>
  <c r="A154" i="1"/>
  <c r="A165" i="1"/>
  <c r="A166" i="1"/>
  <c r="A170" i="1"/>
  <c r="A174" i="1"/>
  <c r="A184" i="1"/>
  <c r="A157" i="1"/>
  <c r="A160" i="1"/>
  <c r="A167" i="1"/>
  <c r="A175" i="1"/>
  <c r="A185" i="1"/>
  <c r="A188" i="1"/>
  <c r="A204" i="1"/>
  <c r="A205" i="1"/>
  <c r="A206" i="1"/>
  <c r="A207" i="1"/>
  <c r="A208" i="1"/>
  <c r="A191" i="1"/>
  <c r="A194" i="1"/>
  <c r="A195" i="1"/>
  <c r="A209" i="1"/>
  <c r="A200" i="1"/>
  <c r="A210" i="1"/>
  <c r="A211" i="1"/>
  <c r="A222" i="1"/>
  <c r="A223" i="1"/>
  <c r="A224" i="1"/>
  <c r="A225" i="1"/>
  <c r="A226" i="1"/>
  <c r="A227" i="1"/>
  <c r="A231" i="1"/>
  <c r="A245" i="1"/>
  <c r="A250" i="1"/>
  <c r="A196" i="1"/>
  <c r="A201" i="1"/>
  <c r="A212" i="1"/>
  <c r="A213" i="1"/>
  <c r="A214" i="1"/>
  <c r="A215" i="1"/>
  <c r="A216" i="1"/>
  <c r="A228" i="1"/>
  <c r="A232" i="1"/>
  <c r="A197" i="1"/>
  <c r="A202" i="1"/>
  <c r="A217" i="1"/>
  <c r="A229" i="1"/>
  <c r="A233" i="1"/>
  <c r="A198" i="1"/>
  <c r="A199" i="1"/>
  <c r="A203" i="1"/>
  <c r="A218" i="1"/>
  <c r="A219" i="1"/>
  <c r="A220" i="1"/>
  <c r="A230" i="1"/>
  <c r="A236" i="1"/>
  <c r="A237" i="1"/>
  <c r="A239" i="1"/>
  <c r="A241" i="1"/>
  <c r="A238" i="1"/>
  <c r="A240" i="1"/>
  <c r="A242" i="1"/>
  <c r="A254" i="1"/>
  <c r="A251" i="1"/>
  <c r="A243" i="1"/>
  <c r="A255" i="1"/>
  <c r="A234" i="1"/>
  <c r="A235" i="1"/>
  <c r="A246" i="1"/>
  <c r="A252" i="1"/>
  <c r="A256" i="1"/>
  <c r="A259" i="1"/>
  <c r="A260" i="1"/>
  <c r="A261" i="1"/>
  <c r="A262" i="1"/>
  <c r="A263" i="1"/>
  <c r="A264" i="1"/>
  <c r="A268" i="1"/>
  <c r="A273" i="1"/>
  <c r="A278" i="1"/>
  <c r="A281" i="1"/>
  <c r="A284" i="1"/>
  <c r="A285" i="1"/>
  <c r="A286" i="1"/>
  <c r="A287" i="1"/>
  <c r="A288" i="1"/>
  <c r="A289" i="1"/>
  <c r="A293" i="1"/>
  <c r="A294" i="1"/>
  <c r="A295" i="1"/>
  <c r="A296" i="1"/>
  <c r="A297" i="1"/>
  <c r="A269" i="1"/>
  <c r="A270" i="1"/>
  <c r="A274" i="1"/>
  <c r="A290" i="1"/>
  <c r="A302" i="1"/>
  <c r="A247" i="1"/>
  <c r="A248" i="1"/>
  <c r="A253" i="1"/>
  <c r="A257" i="1"/>
  <c r="A265" i="1"/>
  <c r="A266" i="1"/>
  <c r="A275" i="1"/>
  <c r="A279" i="1"/>
  <c r="A282" i="1"/>
  <c r="A291" i="1"/>
  <c r="A298" i="1"/>
  <c r="A258" i="1"/>
  <c r="A267" i="1"/>
  <c r="A271" i="1"/>
  <c r="A272" i="1"/>
  <c r="A276" i="1"/>
  <c r="A292" i="1"/>
  <c r="A299" i="1"/>
  <c r="A300" i="1"/>
  <c r="A301" i="1"/>
  <c r="A307" i="1"/>
  <c r="A311" i="1"/>
  <c r="A303" i="1"/>
  <c r="A308" i="1"/>
  <c r="A312" i="1"/>
  <c r="A304" i="1"/>
  <c r="A309" i="1"/>
  <c r="A313" i="1"/>
  <c r="A280" i="1"/>
  <c r="A283" i="1"/>
  <c r="A314" i="1"/>
  <c r="A315" i="1"/>
  <c r="A249" i="1"/>
  <c r="A277" i="1"/>
  <c r="A318" i="1"/>
  <c r="A319" i="1"/>
  <c r="A320" i="1"/>
  <c r="A321" i="1"/>
  <c r="A322" i="1"/>
  <c r="A323" i="1"/>
  <c r="A324" i="1"/>
  <c r="A325" i="1"/>
  <c r="A328" i="1"/>
  <c r="A330" i="1"/>
  <c r="A331" i="1"/>
  <c r="A336" i="1"/>
  <c r="A337" i="1"/>
  <c r="A338" i="1"/>
  <c r="A339" i="1"/>
  <c r="A340" i="1"/>
  <c r="A341" i="1"/>
  <c r="A346" i="1"/>
  <c r="A347" i="1"/>
  <c r="A348" i="1"/>
  <c r="A349" i="1"/>
  <c r="A350" i="1"/>
  <c r="A351" i="1"/>
  <c r="A357" i="1"/>
  <c r="A332" i="1"/>
  <c r="A333" i="1"/>
  <c r="A342" i="1"/>
  <c r="A352" i="1"/>
  <c r="A353" i="1"/>
  <c r="A358" i="1"/>
  <c r="A359" i="1"/>
  <c r="A334" i="1"/>
  <c r="A343" i="1"/>
  <c r="A354" i="1"/>
  <c r="A360" i="1"/>
  <c r="A344" i="1"/>
  <c r="A355" i="1"/>
  <c r="A361" i="1"/>
  <c r="A365" i="1"/>
  <c r="A369" i="1"/>
  <c r="A374" i="1"/>
  <c r="A375" i="1"/>
  <c r="A335" i="1"/>
  <c r="A345" i="1"/>
  <c r="A356" i="1"/>
  <c r="A362" i="1"/>
  <c r="A366" i="1"/>
  <c r="A370" i="1"/>
  <c r="A376" i="1"/>
  <c r="A305" i="1"/>
  <c r="A310" i="1"/>
  <c r="A317" i="1"/>
  <c r="A327" i="1"/>
  <c r="A377" i="1"/>
  <c r="A371" i="1"/>
  <c r="A378" i="1"/>
  <c r="A372" i="1"/>
  <c r="A379" i="1"/>
  <c r="A380" i="1"/>
  <c r="A382" i="1"/>
  <c r="A367" i="1"/>
  <c r="A373" i="1"/>
  <c r="A381" i="1"/>
  <c r="A383" i="1"/>
  <c r="A387" i="1"/>
  <c r="A390" i="1"/>
  <c r="A391" i="1"/>
  <c r="A392" i="1"/>
  <c r="A399" i="1"/>
  <c r="A403" i="1"/>
  <c r="A409" i="1"/>
  <c r="A412" i="1"/>
  <c r="A417" i="1"/>
  <c r="A388" i="1"/>
  <c r="A393" i="1"/>
  <c r="A404" i="1"/>
  <c r="A405" i="1"/>
  <c r="A384" i="1"/>
  <c r="A385" i="1"/>
  <c r="A389" i="1"/>
  <c r="A394" i="1"/>
  <c r="A395" i="1"/>
  <c r="A396" i="1"/>
  <c r="A400" i="1"/>
  <c r="A406" i="1"/>
  <c r="A410" i="1"/>
  <c r="A413" i="1"/>
  <c r="A418" i="1"/>
  <c r="A386" i="1"/>
  <c r="A397" i="1"/>
  <c r="A401" i="1"/>
  <c r="A407" i="1"/>
  <c r="A414" i="1"/>
  <c r="A420" i="1"/>
  <c r="A421" i="1"/>
  <c r="A415" i="1"/>
  <c r="A398" i="1"/>
  <c r="A402" i="1"/>
  <c r="A408" i="1"/>
  <c r="A411" i="1"/>
  <c r="A416" i="1"/>
  <c r="A419" i="1"/>
  <c r="A422" i="1"/>
  <c r="A423" i="1"/>
  <c r="A424" i="1"/>
  <c r="A425" i="1"/>
  <c r="A426" i="1"/>
  <c r="A430" i="1"/>
  <c r="A431" i="1"/>
  <c r="A432" i="1"/>
  <c r="A433" i="1"/>
  <c r="A434" i="1"/>
  <c r="A435" i="1"/>
  <c r="A436" i="1"/>
  <c r="A437" i="1"/>
  <c r="A438" i="1"/>
  <c r="A439" i="1"/>
  <c r="A444" i="1"/>
  <c r="A445" i="1"/>
  <c r="A446" i="1"/>
  <c r="A447" i="1"/>
  <c r="A448" i="1"/>
  <c r="A427" i="1"/>
  <c r="A440" i="1"/>
  <c r="A449" i="1"/>
  <c r="A457" i="1"/>
  <c r="A461" i="1"/>
  <c r="A462" i="1"/>
  <c r="A463" i="1"/>
  <c r="A464" i="1"/>
  <c r="A465" i="1"/>
  <c r="A474" i="1"/>
  <c r="A450" i="1"/>
  <c r="A451" i="1"/>
  <c r="A452" i="1"/>
  <c r="A453" i="1"/>
  <c r="A475" i="1"/>
  <c r="A471" i="1"/>
  <c r="A472" i="1"/>
  <c r="A428" i="1"/>
  <c r="A454" i="1"/>
  <c r="A455" i="1"/>
  <c r="A458" i="1"/>
  <c r="A459" i="1"/>
  <c r="A466" i="1"/>
  <c r="A469" i="1"/>
  <c r="A470" i="1"/>
  <c r="A429" i="1"/>
  <c r="A441" i="1"/>
  <c r="A442" i="1"/>
  <c r="A443" i="1"/>
  <c r="A456" i="1"/>
  <c r="A460" i="1"/>
  <c r="A467" i="1"/>
  <c r="A468" i="1"/>
  <c r="A473" i="1"/>
  <c r="A479" i="1"/>
  <c r="A480" i="1"/>
  <c r="A481" i="1"/>
  <c r="A482" i="1"/>
  <c r="A483" i="1"/>
  <c r="A486" i="1"/>
  <c r="A491" i="1"/>
  <c r="A494" i="1"/>
  <c r="A487" i="1"/>
  <c r="A496" i="1"/>
  <c r="A499" i="1"/>
  <c r="A501" i="1"/>
  <c r="A503" i="1"/>
  <c r="A504" i="1"/>
  <c r="A505" i="1"/>
  <c r="A476" i="1"/>
  <c r="A477" i="1"/>
  <c r="A484" i="1"/>
  <c r="A488" i="1"/>
  <c r="A489" i="1"/>
  <c r="A492" i="1"/>
  <c r="A478" i="1"/>
  <c r="A485" i="1"/>
  <c r="A490" i="1"/>
  <c r="A493" i="1"/>
  <c r="A495" i="1"/>
  <c r="A497" i="1"/>
  <c r="A498" i="1"/>
  <c r="A500" i="1"/>
  <c r="A502" i="1"/>
  <c r="A510" i="1"/>
  <c r="A511" i="1"/>
  <c r="A512" i="1"/>
  <c r="A513" i="1"/>
  <c r="A516" i="1"/>
  <c r="A518" i="1"/>
  <c r="A520" i="1"/>
  <c r="A506" i="1"/>
  <c r="A507" i="1"/>
  <c r="A508" i="1"/>
  <c r="A509" i="1"/>
  <c r="A514" i="1"/>
  <c r="A517" i="1"/>
  <c r="A519" i="1"/>
  <c r="A521" i="1"/>
  <c r="A522" i="1"/>
  <c r="A523" i="1"/>
  <c r="A524" i="1"/>
  <c r="A525" i="1"/>
  <c r="A526" i="1"/>
  <c r="A527" i="1"/>
  <c r="A528" i="1"/>
  <c r="A530" i="1"/>
  <c r="A534" i="1"/>
  <c r="A529" i="1"/>
  <c r="A531" i="1"/>
  <c r="A535" i="1"/>
  <c r="A536" i="1"/>
  <c r="A537" i="1"/>
  <c r="A538" i="1"/>
  <c r="A539" i="1"/>
  <c r="A540" i="1"/>
  <c r="A541" i="1"/>
  <c r="A368" i="1"/>
  <c r="A363" i="1"/>
  <c r="A176" i="1"/>
  <c r="A189" i="1"/>
  <c r="A136" i="1"/>
  <c r="A244" i="1"/>
  <c r="A532" i="1"/>
  <c r="A515" i="1"/>
  <c r="A221" i="1"/>
  <c r="A533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C9" i="3"/>
  <c r="D9" i="3" s="1"/>
  <c r="H32" i="3"/>
  <c r="I32" i="3" s="1"/>
  <c r="H31" i="3"/>
  <c r="I31" i="3" s="1"/>
  <c r="H30" i="3"/>
  <c r="I30" i="3" s="1"/>
  <c r="H29" i="3"/>
  <c r="I29" i="3" s="1"/>
  <c r="H28" i="3"/>
  <c r="I28" i="3" s="1"/>
  <c r="H27" i="3"/>
  <c r="I27" i="3" s="1"/>
  <c r="H26" i="3"/>
  <c r="I26" i="3" s="1"/>
  <c r="H25" i="3"/>
  <c r="I25" i="3" s="1"/>
  <c r="H24" i="3"/>
  <c r="I24" i="3" s="1"/>
  <c r="H23" i="3"/>
  <c r="I23" i="3" s="1"/>
  <c r="H22" i="3"/>
  <c r="I22" i="3" s="1"/>
  <c r="H21" i="3"/>
  <c r="I21" i="3" s="1"/>
  <c r="H20" i="3"/>
  <c r="I20" i="3" s="1"/>
  <c r="H19" i="3"/>
  <c r="I19" i="3" s="1"/>
  <c r="H18" i="3"/>
  <c r="I18" i="3" s="1"/>
  <c r="H17" i="3"/>
  <c r="I17" i="3" s="1"/>
  <c r="H16" i="3"/>
  <c r="I16" i="3" s="1"/>
  <c r="H15" i="3"/>
  <c r="I15" i="3" s="1"/>
  <c r="H10" i="3"/>
  <c r="I10" i="3" s="1"/>
  <c r="G33" i="3"/>
  <c r="B33" i="3"/>
  <c r="B2" i="3"/>
  <c r="B1" i="3"/>
  <c r="I3000" i="1"/>
  <c r="I2999" i="1"/>
  <c r="I2998" i="1"/>
  <c r="I2997" i="1"/>
  <c r="I2996" i="1"/>
  <c r="I2995" i="1"/>
  <c r="I2994" i="1"/>
  <c r="I2993" i="1"/>
  <c r="I2992" i="1"/>
  <c r="I2991" i="1"/>
  <c r="I2990" i="1"/>
  <c r="I2989" i="1"/>
  <c r="I2988" i="1"/>
  <c r="I2987" i="1"/>
  <c r="I2986" i="1"/>
  <c r="I2985" i="1"/>
  <c r="I2984" i="1"/>
  <c r="I2983" i="1"/>
  <c r="I2982" i="1"/>
  <c r="I2981" i="1"/>
  <c r="I2980" i="1"/>
  <c r="I2979" i="1"/>
  <c r="I2978" i="1"/>
  <c r="I2977" i="1"/>
  <c r="I2976" i="1"/>
  <c r="I2975" i="1"/>
  <c r="I2974" i="1"/>
  <c r="I2973" i="1"/>
  <c r="I2972" i="1"/>
  <c r="I2971" i="1"/>
  <c r="I2970" i="1"/>
  <c r="I2969" i="1"/>
  <c r="I2968" i="1"/>
  <c r="I2967" i="1"/>
  <c r="I2966" i="1"/>
  <c r="I2965" i="1"/>
  <c r="I2964" i="1"/>
  <c r="I2963" i="1"/>
  <c r="I2962" i="1"/>
  <c r="I2961" i="1"/>
  <c r="I2960" i="1"/>
  <c r="I2959" i="1"/>
  <c r="I2958" i="1"/>
  <c r="I2957" i="1"/>
  <c r="I2956" i="1"/>
  <c r="I2955" i="1"/>
  <c r="I2954" i="1"/>
  <c r="I2953" i="1"/>
  <c r="I2952" i="1"/>
  <c r="I2951" i="1"/>
  <c r="I2950" i="1"/>
  <c r="I2949" i="1"/>
  <c r="I2948" i="1"/>
  <c r="I2947" i="1"/>
  <c r="I2946" i="1"/>
  <c r="I2945" i="1"/>
  <c r="I2944" i="1"/>
  <c r="I2943" i="1"/>
  <c r="I2942" i="1"/>
  <c r="I2941" i="1"/>
  <c r="I2940" i="1"/>
  <c r="I2939" i="1"/>
  <c r="I2938" i="1"/>
  <c r="I2937" i="1"/>
  <c r="I2936" i="1"/>
  <c r="I2935" i="1"/>
  <c r="I2934" i="1"/>
  <c r="I2933" i="1"/>
  <c r="I2932" i="1"/>
  <c r="I2931" i="1"/>
  <c r="I2930" i="1"/>
  <c r="I2929" i="1"/>
  <c r="I2928" i="1"/>
  <c r="I2927" i="1"/>
  <c r="I2926" i="1"/>
  <c r="I2925" i="1"/>
  <c r="I2924" i="1"/>
  <c r="I2923" i="1"/>
  <c r="I2922" i="1"/>
  <c r="I2921" i="1"/>
  <c r="I2920" i="1"/>
  <c r="I2919" i="1"/>
  <c r="I2918" i="1"/>
  <c r="I2917" i="1"/>
  <c r="I2916" i="1"/>
  <c r="I2915" i="1"/>
  <c r="I2914" i="1"/>
  <c r="I2913" i="1"/>
  <c r="I2912" i="1"/>
  <c r="I2911" i="1"/>
  <c r="I2910" i="1"/>
  <c r="I2909" i="1"/>
  <c r="I2908" i="1"/>
  <c r="I2907" i="1"/>
  <c r="I2906" i="1"/>
  <c r="I2905" i="1"/>
  <c r="I2904" i="1"/>
  <c r="I2903" i="1"/>
  <c r="I2902" i="1"/>
  <c r="I2901" i="1"/>
  <c r="I2900" i="1"/>
  <c r="I2899" i="1"/>
  <c r="I2898" i="1"/>
  <c r="I2897" i="1"/>
  <c r="I2896" i="1"/>
  <c r="I2895" i="1"/>
  <c r="I2894" i="1"/>
  <c r="I2893" i="1"/>
  <c r="I2892" i="1"/>
  <c r="I2891" i="1"/>
  <c r="I2890" i="1"/>
  <c r="I2889" i="1"/>
  <c r="I2888" i="1"/>
  <c r="I2887" i="1"/>
  <c r="I2886" i="1"/>
  <c r="I2885" i="1"/>
  <c r="I2884" i="1"/>
  <c r="I2883" i="1"/>
  <c r="I2882" i="1"/>
  <c r="I2881" i="1"/>
  <c r="I2880" i="1"/>
  <c r="I2879" i="1"/>
  <c r="I2878" i="1"/>
  <c r="I2877" i="1"/>
  <c r="I2876" i="1"/>
  <c r="I2875" i="1"/>
  <c r="I2874" i="1"/>
  <c r="I2873" i="1"/>
  <c r="I2872" i="1"/>
  <c r="I2871" i="1"/>
  <c r="I2870" i="1"/>
  <c r="I2869" i="1"/>
  <c r="I2868" i="1"/>
  <c r="I2867" i="1"/>
  <c r="I2866" i="1"/>
  <c r="I2865" i="1"/>
  <c r="I2864" i="1"/>
  <c r="I2863" i="1"/>
  <c r="I2862" i="1"/>
  <c r="I2861" i="1"/>
  <c r="I2860" i="1"/>
  <c r="I2859" i="1"/>
  <c r="I2858" i="1"/>
  <c r="I2857" i="1"/>
  <c r="I2856" i="1"/>
  <c r="I2855" i="1"/>
  <c r="I2854" i="1"/>
  <c r="I2853" i="1"/>
  <c r="I2852" i="1"/>
  <c r="I2851" i="1"/>
  <c r="I2850" i="1"/>
  <c r="I2849" i="1"/>
  <c r="I2848" i="1"/>
  <c r="I2847" i="1"/>
  <c r="I2846" i="1"/>
  <c r="I2845" i="1"/>
  <c r="I2844" i="1"/>
  <c r="I2843" i="1"/>
  <c r="I2842" i="1"/>
  <c r="I2841" i="1"/>
  <c r="I2840" i="1"/>
  <c r="I2839" i="1"/>
  <c r="I2838" i="1"/>
  <c r="I2837" i="1"/>
  <c r="I2836" i="1"/>
  <c r="I2835" i="1"/>
  <c r="I2834" i="1"/>
  <c r="I2833" i="1"/>
  <c r="I2832" i="1"/>
  <c r="I2831" i="1"/>
  <c r="I2830" i="1"/>
  <c r="I2829" i="1"/>
  <c r="I2828" i="1"/>
  <c r="I2827" i="1"/>
  <c r="I2826" i="1"/>
  <c r="I2825" i="1"/>
  <c r="I2824" i="1"/>
  <c r="I2823" i="1"/>
  <c r="I2822" i="1"/>
  <c r="I2821" i="1"/>
  <c r="I2820" i="1"/>
  <c r="I2819" i="1"/>
  <c r="I2818" i="1"/>
  <c r="I2817" i="1"/>
  <c r="I2816" i="1"/>
  <c r="I2815" i="1"/>
  <c r="I2814" i="1"/>
  <c r="I2813" i="1"/>
  <c r="I2812" i="1"/>
  <c r="I2811" i="1"/>
  <c r="I2810" i="1"/>
  <c r="I2809" i="1"/>
  <c r="I2808" i="1"/>
  <c r="I2807" i="1"/>
  <c r="I2806" i="1"/>
  <c r="I2805" i="1"/>
  <c r="I2804" i="1"/>
  <c r="I2803" i="1"/>
  <c r="I2802" i="1"/>
  <c r="I2801" i="1"/>
  <c r="I2800" i="1"/>
  <c r="I2799" i="1"/>
  <c r="I2798" i="1"/>
  <c r="I2797" i="1"/>
  <c r="I2796" i="1"/>
  <c r="I2795" i="1"/>
  <c r="I2794" i="1"/>
  <c r="I2793" i="1"/>
  <c r="I2792" i="1"/>
  <c r="I2791" i="1"/>
  <c r="I2790" i="1"/>
  <c r="I2789" i="1"/>
  <c r="I2788" i="1"/>
  <c r="I2787" i="1"/>
  <c r="I2786" i="1"/>
  <c r="I2785" i="1"/>
  <c r="I2784" i="1"/>
  <c r="I2783" i="1"/>
  <c r="I2782" i="1"/>
  <c r="I2781" i="1"/>
  <c r="I2780" i="1"/>
  <c r="I2779" i="1"/>
  <c r="I2778" i="1"/>
  <c r="I2777" i="1"/>
  <c r="I2776" i="1"/>
  <c r="I2775" i="1"/>
  <c r="I2774" i="1"/>
  <c r="I2773" i="1"/>
  <c r="I2772" i="1"/>
  <c r="I2771" i="1"/>
  <c r="I2770" i="1"/>
  <c r="I2769" i="1"/>
  <c r="I2768" i="1"/>
  <c r="I2767" i="1"/>
  <c r="I2766" i="1"/>
  <c r="I2765" i="1"/>
  <c r="I2764" i="1"/>
  <c r="I2763" i="1"/>
  <c r="I2762" i="1"/>
  <c r="I2761" i="1"/>
  <c r="I2760" i="1"/>
  <c r="I2759" i="1"/>
  <c r="I2758" i="1"/>
  <c r="I2757" i="1"/>
  <c r="I2756" i="1"/>
  <c r="I2755" i="1"/>
  <c r="I2754" i="1"/>
  <c r="I2753" i="1"/>
  <c r="I2752" i="1"/>
  <c r="I2751" i="1"/>
  <c r="I2750" i="1"/>
  <c r="I2749" i="1"/>
  <c r="I2748" i="1"/>
  <c r="I2747" i="1"/>
  <c r="I2746" i="1"/>
  <c r="I2745" i="1"/>
  <c r="I2744" i="1"/>
  <c r="I2743" i="1"/>
  <c r="I2742" i="1"/>
  <c r="I2741" i="1"/>
  <c r="I2740" i="1"/>
  <c r="I2739" i="1"/>
  <c r="I2738" i="1"/>
  <c r="I2737" i="1"/>
  <c r="I2736" i="1"/>
  <c r="I2735" i="1"/>
  <c r="I2734" i="1"/>
  <c r="I2733" i="1"/>
  <c r="I2732" i="1"/>
  <c r="I2731" i="1"/>
  <c r="I2730" i="1"/>
  <c r="I2729" i="1"/>
  <c r="I2728" i="1"/>
  <c r="I2727" i="1"/>
  <c r="I2726" i="1"/>
  <c r="I2725" i="1"/>
  <c r="I2724" i="1"/>
  <c r="I2723" i="1"/>
  <c r="I2722" i="1"/>
  <c r="I2721" i="1"/>
  <c r="I2720" i="1"/>
  <c r="I2719" i="1"/>
  <c r="I2718" i="1"/>
  <c r="I2717" i="1"/>
  <c r="I2716" i="1"/>
  <c r="I2715" i="1"/>
  <c r="I2714" i="1"/>
  <c r="I2713" i="1"/>
  <c r="I2712" i="1"/>
  <c r="I2711" i="1"/>
  <c r="I2710" i="1"/>
  <c r="I2709" i="1"/>
  <c r="I2708" i="1"/>
  <c r="I2707" i="1"/>
  <c r="I2706" i="1"/>
  <c r="I2705" i="1"/>
  <c r="I2704" i="1"/>
  <c r="I2703" i="1"/>
  <c r="I2702" i="1"/>
  <c r="I2701" i="1"/>
  <c r="I2700" i="1"/>
  <c r="I2699" i="1"/>
  <c r="I2698" i="1"/>
  <c r="I2697" i="1"/>
  <c r="I2696" i="1"/>
  <c r="I2695" i="1"/>
  <c r="I2694" i="1"/>
  <c r="I2693" i="1"/>
  <c r="I2692" i="1"/>
  <c r="I2691" i="1"/>
  <c r="I2690" i="1"/>
  <c r="I2689" i="1"/>
  <c r="I2688" i="1"/>
  <c r="I2687" i="1"/>
  <c r="I2686" i="1"/>
  <c r="I2685" i="1"/>
  <c r="I2684" i="1"/>
  <c r="I2683" i="1"/>
  <c r="I2682" i="1"/>
  <c r="I2681" i="1"/>
  <c r="I2680" i="1"/>
  <c r="I2679" i="1"/>
  <c r="I2678" i="1"/>
  <c r="I2677" i="1"/>
  <c r="I2676" i="1"/>
  <c r="I2675" i="1"/>
  <c r="I2674" i="1"/>
  <c r="I2673" i="1"/>
  <c r="I2672" i="1"/>
  <c r="I2671" i="1"/>
  <c r="I2670" i="1"/>
  <c r="I2669" i="1"/>
  <c r="I2668" i="1"/>
  <c r="I2667" i="1"/>
  <c r="I2666" i="1"/>
  <c r="I2665" i="1"/>
  <c r="I2664" i="1"/>
  <c r="I2663" i="1"/>
  <c r="I2662" i="1"/>
  <c r="I2661" i="1"/>
  <c r="I2660" i="1"/>
  <c r="I2659" i="1"/>
  <c r="I2658" i="1"/>
  <c r="I2657" i="1"/>
  <c r="I2656" i="1"/>
  <c r="I2655" i="1"/>
  <c r="I2654" i="1"/>
  <c r="I2653" i="1"/>
  <c r="I2652" i="1"/>
  <c r="I2651" i="1"/>
  <c r="I2650" i="1"/>
  <c r="I2649" i="1"/>
  <c r="I2648" i="1"/>
  <c r="I2647" i="1"/>
  <c r="I2646" i="1"/>
  <c r="I2645" i="1"/>
  <c r="I2644" i="1"/>
  <c r="I2643" i="1"/>
  <c r="I2642" i="1"/>
  <c r="I2641" i="1"/>
  <c r="I2640" i="1"/>
  <c r="I2639" i="1"/>
  <c r="I2638" i="1"/>
  <c r="I2637" i="1"/>
  <c r="I2636" i="1"/>
  <c r="I2635" i="1"/>
  <c r="I2634" i="1"/>
  <c r="I2633" i="1"/>
  <c r="I2632" i="1"/>
  <c r="I2631" i="1"/>
  <c r="I2630" i="1"/>
  <c r="I2629" i="1"/>
  <c r="I2628" i="1"/>
  <c r="I2627" i="1"/>
  <c r="I2626" i="1"/>
  <c r="I2625" i="1"/>
  <c r="I2624" i="1"/>
  <c r="I2623" i="1"/>
  <c r="I2622" i="1"/>
  <c r="I2621" i="1"/>
  <c r="I2620" i="1"/>
  <c r="I2619" i="1"/>
  <c r="I2618" i="1"/>
  <c r="I2617" i="1"/>
  <c r="I2616" i="1"/>
  <c r="I2615" i="1"/>
  <c r="I2614" i="1"/>
  <c r="I2613" i="1"/>
  <c r="I2612" i="1"/>
  <c r="I2611" i="1"/>
  <c r="I2610" i="1"/>
  <c r="I2609" i="1"/>
  <c r="I2608" i="1"/>
  <c r="I2607" i="1"/>
  <c r="I2606" i="1"/>
  <c r="I2605" i="1"/>
  <c r="I2604" i="1"/>
  <c r="I2603" i="1"/>
  <c r="I2602" i="1"/>
  <c r="I2601" i="1"/>
  <c r="I2600" i="1"/>
  <c r="I2599" i="1"/>
  <c r="I2598" i="1"/>
  <c r="I2597" i="1"/>
  <c r="I2596" i="1"/>
  <c r="I2595" i="1"/>
  <c r="I2594" i="1"/>
  <c r="I2593" i="1"/>
  <c r="I2592" i="1"/>
  <c r="I2591" i="1"/>
  <c r="I2590" i="1"/>
  <c r="I2589" i="1"/>
  <c r="I2588" i="1"/>
  <c r="I2587" i="1"/>
  <c r="I2586" i="1"/>
  <c r="I2585" i="1"/>
  <c r="I2584" i="1"/>
  <c r="I2583" i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569" i="1"/>
  <c r="I2568" i="1"/>
  <c r="I2567" i="1"/>
  <c r="I2566" i="1"/>
  <c r="I2565" i="1"/>
  <c r="I2564" i="1"/>
  <c r="I2563" i="1"/>
  <c r="I2562" i="1"/>
  <c r="I2561" i="1"/>
  <c r="I2560" i="1"/>
  <c r="I2559" i="1"/>
  <c r="I2558" i="1"/>
  <c r="I2557" i="1"/>
  <c r="I2556" i="1"/>
  <c r="I2555" i="1"/>
  <c r="I2554" i="1"/>
  <c r="I2553" i="1"/>
  <c r="I2552" i="1"/>
  <c r="I2551" i="1"/>
  <c r="I2550" i="1"/>
  <c r="I2549" i="1"/>
  <c r="I2548" i="1"/>
  <c r="I2547" i="1"/>
  <c r="I2546" i="1"/>
  <c r="I2545" i="1"/>
  <c r="I2544" i="1"/>
  <c r="I2543" i="1"/>
  <c r="I2542" i="1"/>
  <c r="I2541" i="1"/>
  <c r="I2540" i="1"/>
  <c r="I2539" i="1"/>
  <c r="I2538" i="1"/>
  <c r="I2537" i="1"/>
  <c r="I2536" i="1"/>
  <c r="I2535" i="1"/>
  <c r="I2534" i="1"/>
  <c r="I2533" i="1"/>
  <c r="I2532" i="1"/>
  <c r="I2531" i="1"/>
  <c r="I2530" i="1"/>
  <c r="I2529" i="1"/>
  <c r="I2528" i="1"/>
  <c r="I2527" i="1"/>
  <c r="I2526" i="1"/>
  <c r="I2525" i="1"/>
  <c r="I2524" i="1"/>
  <c r="I2523" i="1"/>
  <c r="I2522" i="1"/>
  <c r="I2521" i="1"/>
  <c r="I2520" i="1"/>
  <c r="I2519" i="1"/>
  <c r="I2518" i="1"/>
  <c r="I2517" i="1"/>
  <c r="I2516" i="1"/>
  <c r="I2515" i="1"/>
  <c r="I2514" i="1"/>
  <c r="I2513" i="1"/>
  <c r="I2512" i="1"/>
  <c r="I2511" i="1"/>
  <c r="I2510" i="1"/>
  <c r="I2509" i="1"/>
  <c r="I2508" i="1"/>
  <c r="I2507" i="1"/>
  <c r="I2506" i="1"/>
  <c r="I2505" i="1"/>
  <c r="I2504" i="1"/>
  <c r="I2503" i="1"/>
  <c r="I2502" i="1"/>
  <c r="I2501" i="1"/>
  <c r="I2500" i="1"/>
  <c r="I2499" i="1"/>
  <c r="I2498" i="1"/>
  <c r="I2497" i="1"/>
  <c r="I2496" i="1"/>
  <c r="I2495" i="1"/>
  <c r="I2494" i="1"/>
  <c r="I2493" i="1"/>
  <c r="I2492" i="1"/>
  <c r="I2491" i="1"/>
  <c r="I2490" i="1"/>
  <c r="I2489" i="1"/>
  <c r="I2488" i="1"/>
  <c r="I2487" i="1"/>
  <c r="I2486" i="1"/>
  <c r="I2485" i="1"/>
  <c r="I2484" i="1"/>
  <c r="I2483" i="1"/>
  <c r="I2482" i="1"/>
  <c r="I2481" i="1"/>
  <c r="I2480" i="1"/>
  <c r="I2479" i="1"/>
  <c r="I2478" i="1"/>
  <c r="I2477" i="1"/>
  <c r="I2476" i="1"/>
  <c r="I247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9" i="1"/>
  <c r="I2458" i="1"/>
  <c r="I2457" i="1"/>
  <c r="I2456" i="1"/>
  <c r="I2455" i="1"/>
  <c r="I2454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I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57" i="1"/>
  <c r="I2356" i="1"/>
  <c r="I2355" i="1"/>
  <c r="I2354" i="1"/>
  <c r="I2353" i="1"/>
  <c r="I2352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6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8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41" i="1"/>
  <c r="I2240" i="1"/>
  <c r="I2239" i="1"/>
  <c r="I2238" i="1"/>
  <c r="I2237" i="1"/>
  <c r="I2236" i="1"/>
  <c r="I2235" i="1"/>
  <c r="I2234" i="1"/>
  <c r="I2233" i="1"/>
  <c r="I2232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8" i="1"/>
  <c r="I2207" i="1"/>
  <c r="I2206" i="1"/>
  <c r="I2205" i="1"/>
  <c r="I2204" i="1"/>
  <c r="I2203" i="1"/>
  <c r="I2202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81" i="1"/>
  <c r="I2180" i="1"/>
  <c r="I2179" i="1"/>
  <c r="I2178" i="1"/>
  <c r="I2177" i="1"/>
  <c r="I2176" i="1"/>
  <c r="I2175" i="1"/>
  <c r="I2174" i="1"/>
  <c r="I2173" i="1"/>
  <c r="I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30" i="1"/>
  <c r="I2129" i="1"/>
  <c r="I2128" i="1"/>
  <c r="I2127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3" i="1"/>
  <c r="I2112" i="1"/>
  <c r="I2111" i="1"/>
  <c r="I2110" i="1"/>
  <c r="I2109" i="1"/>
  <c r="I2108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8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2015" i="1"/>
  <c r="I2014" i="1"/>
  <c r="I2013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33" i="1"/>
  <c r="I221" i="1"/>
  <c r="I515" i="1"/>
  <c r="I532" i="1"/>
  <c r="I244" i="1"/>
  <c r="I136" i="1"/>
  <c r="I189" i="1"/>
  <c r="I176" i="1"/>
  <c r="I363" i="1"/>
  <c r="I368" i="1"/>
  <c r="I541" i="1"/>
  <c r="I540" i="1"/>
  <c r="I539" i="1"/>
  <c r="I538" i="1"/>
  <c r="I537" i="1"/>
  <c r="I536" i="1"/>
  <c r="I535" i="1"/>
  <c r="I531" i="1"/>
  <c r="I529" i="1"/>
  <c r="I534" i="1"/>
  <c r="I530" i="1"/>
  <c r="I528" i="1"/>
  <c r="I527" i="1"/>
  <c r="I526" i="1"/>
  <c r="I525" i="1"/>
  <c r="I524" i="1"/>
  <c r="I523" i="1"/>
  <c r="I522" i="1"/>
  <c r="I521" i="1"/>
  <c r="I519" i="1"/>
  <c r="I517" i="1"/>
  <c r="I514" i="1"/>
  <c r="I509" i="1"/>
  <c r="I508" i="1"/>
  <c r="I507" i="1"/>
  <c r="I506" i="1"/>
  <c r="I520" i="1"/>
  <c r="I518" i="1"/>
  <c r="I516" i="1"/>
  <c r="I513" i="1"/>
  <c r="I512" i="1"/>
  <c r="I511" i="1"/>
  <c r="I510" i="1"/>
  <c r="I502" i="1"/>
  <c r="I500" i="1"/>
  <c r="I498" i="1"/>
  <c r="I497" i="1"/>
  <c r="I495" i="1"/>
  <c r="I493" i="1"/>
  <c r="I490" i="1"/>
  <c r="I485" i="1"/>
  <c r="I478" i="1"/>
  <c r="I492" i="1"/>
  <c r="I489" i="1"/>
  <c r="I488" i="1"/>
  <c r="I484" i="1"/>
  <c r="I477" i="1"/>
  <c r="I476" i="1"/>
  <c r="I505" i="1"/>
  <c r="I504" i="1"/>
  <c r="I503" i="1"/>
  <c r="I501" i="1"/>
  <c r="I499" i="1"/>
  <c r="I496" i="1"/>
  <c r="I487" i="1"/>
  <c r="I494" i="1"/>
  <c r="I491" i="1"/>
  <c r="I486" i="1"/>
  <c r="I483" i="1"/>
  <c r="I482" i="1"/>
  <c r="I481" i="1"/>
  <c r="I480" i="1"/>
  <c r="I479" i="1"/>
  <c r="I473" i="1"/>
  <c r="I468" i="1"/>
  <c r="I467" i="1"/>
  <c r="I460" i="1"/>
  <c r="I456" i="1"/>
  <c r="I443" i="1"/>
  <c r="I442" i="1"/>
  <c r="I441" i="1"/>
  <c r="I429" i="1"/>
  <c r="I470" i="1"/>
  <c r="I469" i="1"/>
  <c r="I466" i="1"/>
  <c r="I459" i="1"/>
  <c r="I458" i="1"/>
  <c r="I455" i="1"/>
  <c r="I454" i="1"/>
  <c r="I428" i="1"/>
  <c r="I472" i="1"/>
  <c r="I471" i="1"/>
  <c r="I475" i="1"/>
  <c r="I453" i="1"/>
  <c r="I452" i="1"/>
  <c r="I451" i="1"/>
  <c r="I450" i="1"/>
  <c r="I474" i="1"/>
  <c r="I465" i="1"/>
  <c r="I464" i="1"/>
  <c r="I463" i="1"/>
  <c r="I462" i="1"/>
  <c r="I461" i="1"/>
  <c r="I457" i="1"/>
  <c r="I449" i="1"/>
  <c r="I440" i="1"/>
  <c r="I427" i="1"/>
  <c r="I448" i="1"/>
  <c r="I447" i="1"/>
  <c r="I446" i="1"/>
  <c r="I445" i="1"/>
  <c r="I444" i="1"/>
  <c r="I439" i="1"/>
  <c r="I438" i="1"/>
  <c r="I437" i="1"/>
  <c r="I436" i="1"/>
  <c r="I435" i="1"/>
  <c r="I434" i="1"/>
  <c r="I433" i="1"/>
  <c r="I432" i="1"/>
  <c r="I431" i="1"/>
  <c r="I430" i="1"/>
  <c r="I426" i="1"/>
  <c r="I425" i="1"/>
  <c r="I424" i="1"/>
  <c r="I423" i="1"/>
  <c r="I422" i="1"/>
  <c r="I419" i="1"/>
  <c r="I416" i="1"/>
  <c r="I411" i="1"/>
  <c r="I408" i="1"/>
  <c r="I402" i="1"/>
  <c r="I398" i="1"/>
  <c r="I415" i="1"/>
  <c r="I421" i="1"/>
  <c r="I420" i="1"/>
  <c r="I414" i="1"/>
  <c r="I407" i="1"/>
  <c r="I401" i="1"/>
  <c r="I397" i="1"/>
  <c r="I386" i="1"/>
  <c r="I418" i="1"/>
  <c r="I413" i="1"/>
  <c r="I410" i="1"/>
  <c r="I406" i="1"/>
  <c r="I400" i="1"/>
  <c r="I396" i="1"/>
  <c r="I395" i="1"/>
  <c r="I394" i="1"/>
  <c r="I389" i="1"/>
  <c r="I385" i="1"/>
  <c r="I384" i="1"/>
  <c r="I405" i="1"/>
  <c r="I404" i="1"/>
  <c r="I393" i="1"/>
  <c r="I388" i="1"/>
  <c r="I417" i="1"/>
  <c r="I412" i="1"/>
  <c r="I409" i="1"/>
  <c r="I403" i="1"/>
  <c r="I399" i="1"/>
  <c r="I392" i="1"/>
  <c r="I391" i="1"/>
  <c r="I390" i="1"/>
  <c r="I387" i="1"/>
  <c r="I383" i="1"/>
  <c r="I381" i="1"/>
  <c r="I373" i="1"/>
  <c r="I367" i="1"/>
  <c r="I382" i="1"/>
  <c r="I380" i="1"/>
  <c r="I379" i="1"/>
  <c r="I372" i="1"/>
  <c r="I378" i="1"/>
  <c r="I371" i="1"/>
  <c r="I377" i="1"/>
  <c r="I327" i="1"/>
  <c r="I317" i="1"/>
  <c r="I310" i="1"/>
  <c r="I305" i="1"/>
  <c r="I376" i="1"/>
  <c r="I370" i="1"/>
  <c r="I366" i="1"/>
  <c r="I362" i="1"/>
  <c r="I356" i="1"/>
  <c r="I345" i="1"/>
  <c r="I335" i="1"/>
  <c r="I375" i="1"/>
  <c r="I374" i="1"/>
  <c r="I369" i="1"/>
  <c r="I365" i="1"/>
  <c r="I361" i="1"/>
  <c r="I355" i="1"/>
  <c r="I344" i="1"/>
  <c r="I364" i="1"/>
  <c r="I360" i="1"/>
  <c r="I354" i="1"/>
  <c r="I343" i="1"/>
  <c r="I334" i="1"/>
  <c r="I359" i="1"/>
  <c r="I358" i="1"/>
  <c r="I353" i="1"/>
  <c r="I352" i="1"/>
  <c r="I342" i="1"/>
  <c r="I333" i="1"/>
  <c r="I332" i="1"/>
  <c r="I357" i="1"/>
  <c r="I351" i="1"/>
  <c r="I350" i="1"/>
  <c r="I349" i="1"/>
  <c r="I348" i="1"/>
  <c r="I347" i="1"/>
  <c r="I346" i="1"/>
  <c r="I341" i="1"/>
  <c r="I340" i="1"/>
  <c r="I339" i="1"/>
  <c r="I338" i="1"/>
  <c r="I337" i="1"/>
  <c r="I336" i="1"/>
  <c r="I331" i="1"/>
  <c r="I330" i="1"/>
  <c r="I329" i="1"/>
  <c r="I328" i="1"/>
  <c r="I326" i="1"/>
  <c r="I325" i="1"/>
  <c r="I316" i="1"/>
  <c r="I324" i="1"/>
  <c r="I323" i="1"/>
  <c r="I322" i="1"/>
  <c r="I321" i="1"/>
  <c r="I320" i="1"/>
  <c r="I319" i="1"/>
  <c r="I318" i="1"/>
  <c r="I277" i="1"/>
  <c r="I249" i="1"/>
  <c r="I315" i="1"/>
  <c r="I314" i="1"/>
  <c r="I283" i="1"/>
  <c r="I280" i="1"/>
  <c r="I313" i="1"/>
  <c r="I309" i="1"/>
  <c r="I304" i="1"/>
  <c r="I312" i="1"/>
  <c r="I308" i="1"/>
  <c r="I303" i="1"/>
  <c r="I311" i="1"/>
  <c r="I307" i="1"/>
  <c r="I301" i="1"/>
  <c r="I300" i="1"/>
  <c r="I299" i="1"/>
  <c r="I292" i="1"/>
  <c r="I276" i="1"/>
  <c r="I272" i="1"/>
  <c r="I271" i="1"/>
  <c r="I267" i="1"/>
  <c r="I258" i="1"/>
  <c r="I298" i="1"/>
  <c r="I291" i="1"/>
  <c r="I282" i="1"/>
  <c r="I279" i="1"/>
  <c r="I275" i="1"/>
  <c r="I266" i="1"/>
  <c r="I265" i="1"/>
  <c r="I257" i="1"/>
  <c r="I253" i="1"/>
  <c r="I248" i="1"/>
  <c r="I247" i="1"/>
  <c r="I306" i="1"/>
  <c r="I302" i="1"/>
  <c r="I290" i="1"/>
  <c r="I274" i="1"/>
  <c r="I270" i="1"/>
  <c r="I269" i="1"/>
  <c r="I297" i="1"/>
  <c r="I296" i="1"/>
  <c r="I295" i="1"/>
  <c r="I294" i="1"/>
  <c r="I293" i="1"/>
  <c r="I289" i="1"/>
  <c r="I288" i="1"/>
  <c r="I287" i="1"/>
  <c r="I286" i="1"/>
  <c r="I285" i="1"/>
  <c r="I284" i="1"/>
  <c r="I281" i="1"/>
  <c r="I278" i="1"/>
  <c r="I273" i="1"/>
  <c r="I268" i="1"/>
  <c r="I264" i="1"/>
  <c r="I263" i="1"/>
  <c r="I262" i="1"/>
  <c r="I261" i="1"/>
  <c r="I260" i="1"/>
  <c r="I259" i="1"/>
  <c r="I256" i="1"/>
  <c r="I252" i="1"/>
  <c r="I246" i="1"/>
  <c r="I235" i="1"/>
  <c r="I234" i="1"/>
  <c r="I255" i="1"/>
  <c r="I243" i="1"/>
  <c r="I251" i="1"/>
  <c r="I254" i="1"/>
  <c r="I242" i="1"/>
  <c r="I240" i="1"/>
  <c r="I238" i="1"/>
  <c r="I241" i="1"/>
  <c r="I239" i="1"/>
  <c r="I237" i="1"/>
  <c r="I236" i="1"/>
  <c r="I230" i="1"/>
  <c r="I220" i="1"/>
  <c r="I219" i="1"/>
  <c r="I218" i="1"/>
  <c r="I203" i="1"/>
  <c r="I199" i="1"/>
  <c r="I198" i="1"/>
  <c r="I233" i="1"/>
  <c r="I229" i="1"/>
  <c r="I217" i="1"/>
  <c r="I202" i="1"/>
  <c r="I197" i="1"/>
  <c r="I232" i="1"/>
  <c r="I228" i="1"/>
  <c r="I216" i="1"/>
  <c r="I215" i="1"/>
  <c r="I214" i="1"/>
  <c r="I213" i="1"/>
  <c r="I212" i="1"/>
  <c r="I201" i="1"/>
  <c r="I196" i="1"/>
  <c r="I250" i="1"/>
  <c r="I245" i="1"/>
  <c r="I231" i="1"/>
  <c r="I227" i="1"/>
  <c r="I226" i="1"/>
  <c r="I225" i="1"/>
  <c r="I224" i="1"/>
  <c r="I223" i="1"/>
  <c r="I222" i="1"/>
  <c r="I211" i="1"/>
  <c r="I210" i="1"/>
  <c r="I200" i="1"/>
  <c r="I209" i="1"/>
  <c r="I195" i="1"/>
  <c r="I194" i="1"/>
  <c r="I191" i="1"/>
  <c r="I208" i="1"/>
  <c r="I207" i="1"/>
  <c r="I206" i="1"/>
  <c r="I205" i="1"/>
  <c r="I204" i="1"/>
  <c r="I188" i="1"/>
  <c r="I185" i="1"/>
  <c r="I175" i="1"/>
  <c r="I167" i="1"/>
  <c r="I160" i="1"/>
  <c r="I157" i="1"/>
  <c r="I184" i="1"/>
  <c r="I174" i="1"/>
  <c r="I170" i="1"/>
  <c r="I166" i="1"/>
  <c r="I165" i="1"/>
  <c r="I154" i="1"/>
  <c r="I153" i="1"/>
  <c r="I183" i="1"/>
  <c r="I173" i="1"/>
  <c r="I172" i="1"/>
  <c r="I164" i="1"/>
  <c r="I193" i="1"/>
  <c r="I192" i="1"/>
  <c r="I187" i="1"/>
  <c r="I169" i="1"/>
  <c r="I163" i="1"/>
  <c r="I159" i="1"/>
  <c r="I190" i="1"/>
  <c r="I186" i="1"/>
  <c r="I182" i="1"/>
  <c r="I181" i="1"/>
  <c r="I180" i="1"/>
  <c r="I179" i="1"/>
  <c r="I178" i="1"/>
  <c r="I177" i="1"/>
  <c r="I171" i="1"/>
  <c r="I168" i="1"/>
  <c r="I162" i="1"/>
  <c r="I161" i="1"/>
  <c r="I158" i="1"/>
  <c r="I156" i="1"/>
  <c r="I152" i="1"/>
  <c r="I151" i="1"/>
  <c r="I150" i="1"/>
  <c r="I149" i="1"/>
  <c r="I148" i="1"/>
  <c r="I90" i="1"/>
  <c r="I147" i="1"/>
  <c r="I146" i="1"/>
  <c r="I141" i="1"/>
  <c r="I145" i="1"/>
  <c r="I144" i="1"/>
  <c r="I143" i="1"/>
  <c r="I142" i="1"/>
  <c r="I140" i="1"/>
  <c r="I139" i="1"/>
  <c r="I138" i="1"/>
  <c r="I133" i="1"/>
  <c r="I132" i="1"/>
  <c r="I110" i="1"/>
  <c r="I106" i="1"/>
  <c r="I102" i="1"/>
  <c r="I120" i="1"/>
  <c r="I115" i="1"/>
  <c r="I109" i="1"/>
  <c r="I135" i="1"/>
  <c r="I131" i="1"/>
  <c r="I119" i="1"/>
  <c r="I114" i="1"/>
  <c r="I113" i="1"/>
  <c r="I101" i="1"/>
  <c r="I130" i="1"/>
  <c r="I129" i="1"/>
  <c r="I128" i="1"/>
  <c r="I127" i="1"/>
  <c r="I126" i="1"/>
  <c r="I118" i="1"/>
  <c r="I117" i="1"/>
  <c r="I108" i="1"/>
  <c r="I137" i="1"/>
  <c r="I134" i="1"/>
  <c r="I125" i="1"/>
  <c r="I124" i="1"/>
  <c r="I123" i="1"/>
  <c r="I122" i="1"/>
  <c r="I121" i="1"/>
  <c r="I100" i="1"/>
  <c r="I116" i="1"/>
  <c r="I112" i="1"/>
  <c r="I111" i="1"/>
  <c r="I13" i="1"/>
  <c r="I107" i="1"/>
  <c r="I105" i="1"/>
  <c r="I104" i="1"/>
  <c r="I103" i="1"/>
  <c r="I93" i="1"/>
  <c r="I99" i="1"/>
  <c r="I89" i="1"/>
  <c r="I98" i="1"/>
  <c r="I97" i="1"/>
  <c r="I59" i="1"/>
  <c r="I88" i="1"/>
  <c r="I96" i="1"/>
  <c r="I95" i="1"/>
  <c r="I94" i="1"/>
  <c r="I92" i="1"/>
  <c r="I91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8" i="1"/>
  <c r="I57" i="1"/>
  <c r="I155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2" i="1"/>
  <c r="I11" i="1"/>
  <c r="I10" i="1"/>
  <c r="I9" i="1"/>
  <c r="I8" i="1"/>
  <c r="I7" i="1"/>
  <c r="I6" i="1"/>
  <c r="I5" i="1"/>
  <c r="I4" i="1"/>
  <c r="I3" i="1"/>
  <c r="I2" i="1"/>
  <c r="H14" i="3" l="1"/>
  <c r="I14" i="3" s="1"/>
  <c r="H13" i="3"/>
  <c r="I13" i="3" s="1"/>
  <c r="H9" i="3"/>
  <c r="I9" i="3" s="1"/>
  <c r="C10" i="3"/>
  <c r="D10" i="3" s="1"/>
  <c r="C16" i="3"/>
  <c r="D16" i="3" s="1"/>
  <c r="C13" i="3"/>
  <c r="D13" i="3" s="1"/>
  <c r="C8" i="3"/>
  <c r="D8" i="3" s="1"/>
  <c r="H8" i="3"/>
  <c r="I8" i="3" s="1"/>
  <c r="C11" i="3"/>
  <c r="D11" i="3" s="1"/>
  <c r="H11" i="3"/>
  <c r="I11" i="3" s="1"/>
  <c r="C15" i="3"/>
  <c r="D15" i="3" s="1"/>
  <c r="H12" i="3"/>
  <c r="I12" i="3" s="1"/>
  <c r="C12" i="3"/>
  <c r="D12" i="3" s="1"/>
  <c r="C17" i="3"/>
  <c r="D17" i="3" s="1"/>
  <c r="C14" i="3"/>
  <c r="D14" i="3" s="1"/>
  <c r="B3" i="3"/>
  <c r="H33" i="3" l="1"/>
  <c r="I33" i="3" s="1"/>
  <c r="C33" i="3"/>
  <c r="D33" i="3" s="1"/>
</calcChain>
</file>

<file path=xl/comments1.xml><?xml version="1.0" encoding="utf-8"?>
<comments xmlns="http://schemas.openxmlformats.org/spreadsheetml/2006/main">
  <authors>
    <author>Petri Heinonen</author>
  </authors>
  <commentList>
    <comment ref="I2" authorId="0">
      <text>
        <r>
          <rPr>
            <sz val="8"/>
            <color indexed="81"/>
            <rFont val="Tahoma"/>
          </rPr>
          <t>Tämä kaava pohjautuu  Pearson Software Consulting sivulla esitettyyn ratkaisuun viikkonumeron laskemiseksi Excelissä. Excelin vastaava funktio (weeknum) "toimii väärin".
Lisätietoja asiasta ja viikkonumeroiden problematiikasta:
 http://www.cpearson.com/excel/weeknum.htm
Sivusto on muutenkin hyvää tavaraa Excelin kanssa taisteleville :-)</t>
        </r>
      </text>
    </comment>
  </commentList>
</comments>
</file>

<file path=xl/sharedStrings.xml><?xml version="1.0" encoding="utf-8"?>
<sst xmlns="http://schemas.openxmlformats.org/spreadsheetml/2006/main" count="2544" uniqueCount="78">
  <si>
    <t>Aika</t>
  </si>
  <si>
    <t>Päivä</t>
  </si>
  <si>
    <t>Alku</t>
  </si>
  <si>
    <t>Loppu</t>
  </si>
  <si>
    <t>Vaihe</t>
  </si>
  <si>
    <t>Tehtävä</t>
  </si>
  <si>
    <t>Tekijä</t>
  </si>
  <si>
    <t>Kuvaus</t>
  </si>
  <si>
    <t>Viikko</t>
  </si>
  <si>
    <t>Oheiskurssi</t>
  </si>
  <si>
    <t>koulutus</t>
  </si>
  <si>
    <t>Matias</t>
  </si>
  <si>
    <t>Bek</t>
  </si>
  <si>
    <t>Juhani</t>
  </si>
  <si>
    <t>Minna</t>
  </si>
  <si>
    <t>Esitutkimus</t>
  </si>
  <si>
    <t>valmistelu ja tutustuminen</t>
  </si>
  <si>
    <t>Hannu</t>
  </si>
  <si>
    <t>Palaverit</t>
  </si>
  <si>
    <t>projektipalaveri</t>
  </si>
  <si>
    <t>tiedotus</t>
  </si>
  <si>
    <t>ohjeet ja neuvonta</t>
  </si>
  <si>
    <t>Projektin hallinta</t>
  </si>
  <si>
    <t>seuranta ja hallinta</t>
  </si>
  <si>
    <t>projektisuunnitelma</t>
  </si>
  <si>
    <t>ryhmän palaverit</t>
  </si>
  <si>
    <t>Suunnittelu</t>
  </si>
  <si>
    <t>suunnitelu</t>
  </si>
  <si>
    <t>käyttöliittymn suunnittelu</t>
  </si>
  <si>
    <t>hannu</t>
  </si>
  <si>
    <t>Toteutus</t>
  </si>
  <si>
    <t>käyttöliittymä</t>
  </si>
  <si>
    <t>sopimukset</t>
  </si>
  <si>
    <t>esittelyt</t>
  </si>
  <si>
    <t>tietokannat</t>
  </si>
  <si>
    <t>palvelin</t>
  </si>
  <si>
    <t>Määrittely</t>
  </si>
  <si>
    <t>vaatimusmäärittely</t>
  </si>
  <si>
    <t>tutustuminen</t>
  </si>
  <si>
    <t>raportointi</t>
  </si>
  <si>
    <t>katselmoinnit</t>
  </si>
  <si>
    <t>Testaus</t>
  </si>
  <si>
    <t>sovellusraportti</t>
  </si>
  <si>
    <t>projektiraportti</t>
  </si>
  <si>
    <t>testaus</t>
  </si>
  <si>
    <t>viimeistely ja julkaisu</t>
  </si>
  <si>
    <t>Käyttö ja ylläpito</t>
  </si>
  <si>
    <t>kirjoitus- ja ulkoasu</t>
  </si>
  <si>
    <t>muut tehtävät</t>
  </si>
  <si>
    <t>rajapinnat</t>
  </si>
  <si>
    <t>Tulosten luovutus</t>
  </si>
  <si>
    <t>toteutus</t>
  </si>
  <si>
    <t>tukitehtävät</t>
  </si>
  <si>
    <t>Ajanjakson alku</t>
  </si>
  <si>
    <t>Ajanjakson loppu</t>
  </si>
  <si>
    <t>Tunteja koossa</t>
  </si>
  <si>
    <t>Suunniteltu</t>
  </si>
  <si>
    <t>Toteutunut</t>
  </si>
  <si>
    <t>Erotus</t>
  </si>
  <si>
    <t>Yhteensä</t>
  </si>
  <si>
    <t>Ajankäyttö vaiheittain</t>
  </si>
  <si>
    <t>Ajankäyttö viikoittain</t>
  </si>
  <si>
    <t>Vaiheet ja tehtävät</t>
  </si>
  <si>
    <t>Ajankäyttö</t>
  </si>
  <si>
    <t>(All)</t>
  </si>
  <si>
    <t>(blank)</t>
  </si>
  <si>
    <t>Total</t>
  </si>
  <si>
    <t>Esitutkimus Total</t>
  </si>
  <si>
    <t>Määrittely Total</t>
  </si>
  <si>
    <t>Oheiskurssi Total</t>
  </si>
  <si>
    <t>Palaverit Total</t>
  </si>
  <si>
    <t>Projektin hallinta Total</t>
  </si>
  <si>
    <t>Testaus Total</t>
  </si>
  <si>
    <t>Toteutus Total</t>
  </si>
  <si>
    <t>Tulosten luovutus Total</t>
  </si>
  <si>
    <t>Suunnittelu Total</t>
  </si>
  <si>
    <t>(blank)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</si>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</sst>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"/>
  </numFmts>
  <fonts count="12" x14ac:knownFonts="1">
    <font>
      <sz val="10"/>
      <name val="Verdana"/>
    </font>
    <font>
      <sz val="8"/>
      <name val="Arial"/>
    </font>
    <font>
      <b/>
      <sz val="10"/>
      <name val="Verdana"/>
      <family val="2"/>
    </font>
    <font>
      <sz val="10"/>
      <name val="Verdana"/>
    </font>
    <font>
      <b/>
      <sz val="12"/>
      <name val="Verdana"/>
      <family val="2"/>
    </font>
    <font>
      <sz val="10"/>
      <name val="Verdana"/>
      <family val="2"/>
    </font>
    <font>
      <sz val="8"/>
      <name val="Verdana"/>
    </font>
    <font>
      <i/>
      <sz val="10"/>
      <name val="Verdana"/>
      <family val="2"/>
    </font>
    <font>
      <sz val="8"/>
      <color indexed="81"/>
      <name val="Tahoma"/>
    </font>
    <font>
      <b/>
      <sz val="10"/>
      <color indexed="18"/>
      <name val="Verdana"/>
      <family val="2"/>
    </font>
    <font>
      <b/>
      <sz val="10"/>
      <name val="Verdana"/>
    </font>
    <font>
      <b/>
      <i/>
      <sz val="10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6">
    <xf numFmtId="0" fontId="0" fillId="2" borderId="0"/>
    <xf numFmtId="164" fontId="2" fillId="0" borderId="0" applyFont="0" applyAlignment="0">
      <alignment horizontal="center"/>
      <protection locked="0"/>
    </xf>
    <xf numFmtId="49" fontId="2" fillId="2" borderId="0">
      <alignment horizontal="center"/>
    </xf>
    <xf numFmtId="14" fontId="4" fillId="0" borderId="0" applyFont="0" applyAlignment="0">
      <alignment horizontal="center"/>
      <protection locked="0"/>
    </xf>
    <xf numFmtId="20" fontId="3" fillId="3" borderId="0">
      <alignment horizontal="center"/>
      <protection locked="0"/>
    </xf>
    <xf numFmtId="49" fontId="5" fillId="0" borderId="0" applyNumberFormat="0">
      <alignment horizontal="left"/>
      <protection locked="0"/>
    </xf>
  </cellStyleXfs>
  <cellXfs count="87">
    <xf numFmtId="0" fontId="0" fillId="2" borderId="0" xfId="0"/>
    <xf numFmtId="49" fontId="2" fillId="2" borderId="0" xfId="2">
      <alignment horizontal="center"/>
    </xf>
    <xf numFmtId="14" fontId="0" fillId="0" borderId="0" xfId="3" applyFont="1" applyAlignment="1">
      <protection locked="0"/>
    </xf>
    <xf numFmtId="0" fontId="5" fillId="0" borderId="0" xfId="5" applyNumberFormat="1">
      <alignment horizontal="left"/>
      <protection locked="0"/>
    </xf>
    <xf numFmtId="164" fontId="0" fillId="2" borderId="0" xfId="0" applyNumberFormat="1"/>
    <xf numFmtId="49" fontId="2" fillId="2" borderId="0" xfId="2" applyAlignment="1">
      <alignment horizontal="center"/>
    </xf>
    <xf numFmtId="164" fontId="0" fillId="0" borderId="0" xfId="1" applyFont="1" applyAlignment="1">
      <alignment horizontal="center"/>
      <protection locked="0"/>
    </xf>
    <xf numFmtId="0" fontId="5" fillId="0" borderId="0" xfId="5" applyNumberFormat="1" applyFont="1">
      <alignment horizontal="left"/>
      <protection locked="0"/>
    </xf>
    <xf numFmtId="164" fontId="0" fillId="2" borderId="0" xfId="1" applyFont="1" applyFill="1" applyAlignment="1" applyProtection="1"/>
    <xf numFmtId="14" fontId="0" fillId="2" borderId="0" xfId="3" applyFont="1" applyFill="1" applyAlignment="1" applyProtection="1"/>
    <xf numFmtId="0" fontId="0" fillId="2" borderId="0" xfId="0" applyProtection="1">
      <protection locked="0"/>
    </xf>
    <xf numFmtId="0" fontId="5" fillId="0" borderId="0" xfId="5" applyNumberFormat="1" applyProtection="1">
      <alignment horizontal="left"/>
      <protection locked="0"/>
    </xf>
    <xf numFmtId="0" fontId="5" fillId="0" borderId="0" xfId="5" applyNumberFormat="1" applyFont="1" applyProtection="1">
      <alignment horizontal="left"/>
      <protection locked="0"/>
    </xf>
    <xf numFmtId="20" fontId="5" fillId="0" borderId="0" xfId="5" applyNumberFormat="1" applyProtection="1">
      <alignment horizontal="left"/>
      <protection locked="0"/>
    </xf>
    <xf numFmtId="0" fontId="0" fillId="2" borderId="0" xfId="0" applyBorder="1"/>
    <xf numFmtId="164" fontId="0" fillId="2" borderId="0" xfId="0" applyNumberFormat="1" applyAlignment="1">
      <alignment horizontal="right"/>
    </xf>
    <xf numFmtId="14" fontId="0" fillId="0" borderId="0" xfId="3" applyFont="1" applyAlignment="1" applyProtection="1">
      <protection locked="0"/>
    </xf>
    <xf numFmtId="164" fontId="0" fillId="0" borderId="0" xfId="1" applyFont="1" applyAlignment="1" applyProtection="1">
      <alignment horizontal="center"/>
      <protection locked="0"/>
    </xf>
    <xf numFmtId="0" fontId="7" fillId="0" borderId="0" xfId="5" applyNumberFormat="1" applyFont="1" applyProtection="1">
      <alignment horizontal="left"/>
      <protection locked="0"/>
    </xf>
    <xf numFmtId="0" fontId="0" fillId="2" borderId="0" xfId="0" applyProtection="1"/>
    <xf numFmtId="20" fontId="5" fillId="0" borderId="0" xfId="5" applyNumberFormat="1" applyFont="1" applyProtection="1">
      <alignment horizontal="left"/>
      <protection locked="0"/>
    </xf>
    <xf numFmtId="164" fontId="2" fillId="2" borderId="0" xfId="1" applyFont="1" applyFill="1" applyAlignment="1" applyProtection="1"/>
    <xf numFmtId="49" fontId="2" fillId="2" borderId="0" xfId="2" applyFont="1">
      <alignment horizontal="center"/>
    </xf>
    <xf numFmtId="0" fontId="5" fillId="0" borderId="7" xfId="5" applyNumberFormat="1" applyBorder="1">
      <alignment horizontal="left"/>
      <protection locked="0"/>
    </xf>
    <xf numFmtId="164" fontId="0" fillId="0" borderId="8" xfId="1" applyFont="1" applyBorder="1" applyAlignment="1">
      <protection locked="0"/>
    </xf>
    <xf numFmtId="164" fontId="0" fillId="2" borderId="8" xfId="1" applyFont="1" applyFill="1" applyBorder="1" applyAlignment="1" applyProtection="1"/>
    <xf numFmtId="164" fontId="0" fillId="2" borderId="9" xfId="1" applyFont="1" applyFill="1" applyBorder="1" applyAlignment="1" applyProtection="1"/>
    <xf numFmtId="0" fontId="5" fillId="0" borderId="10" xfId="5" applyNumberFormat="1" applyBorder="1">
      <alignment horizontal="left"/>
      <protection locked="0"/>
    </xf>
    <xf numFmtId="164" fontId="0" fillId="0" borderId="0" xfId="1" applyFont="1" applyBorder="1" applyAlignment="1">
      <protection locked="0"/>
    </xf>
    <xf numFmtId="164" fontId="0" fillId="2" borderId="0" xfId="1" applyFont="1" applyFill="1" applyBorder="1" applyAlignment="1" applyProtection="1"/>
    <xf numFmtId="164" fontId="0" fillId="2" borderId="11" xfId="1" applyFont="1" applyFill="1" applyBorder="1" applyAlignment="1" applyProtection="1"/>
    <xf numFmtId="0" fontId="5" fillId="0" borderId="12" xfId="5" applyNumberFormat="1" applyBorder="1">
      <alignment horizontal="left"/>
      <protection locked="0"/>
    </xf>
    <xf numFmtId="164" fontId="0" fillId="0" borderId="13" xfId="1" applyFont="1" applyBorder="1" applyAlignment="1">
      <protection locked="0"/>
    </xf>
    <xf numFmtId="164" fontId="0" fillId="2" borderId="13" xfId="1" applyFont="1" applyFill="1" applyBorder="1" applyAlignment="1" applyProtection="1"/>
    <xf numFmtId="164" fontId="0" fillId="2" borderId="14" xfId="1" applyFont="1" applyFill="1" applyBorder="1" applyAlignment="1" applyProtection="1"/>
    <xf numFmtId="164" fontId="2" fillId="2" borderId="0" xfId="2" applyNumberFormat="1" applyAlignment="1" applyProtection="1">
      <alignment horizontal="center"/>
      <protection hidden="1"/>
    </xf>
    <xf numFmtId="164" fontId="0" fillId="2" borderId="0" xfId="0" applyNumberFormat="1" applyAlignment="1" applyProtection="1">
      <alignment horizontal="center"/>
      <protection hidden="1"/>
    </xf>
    <xf numFmtId="49" fontId="2" fillId="2" borderId="0" xfId="2" applyAlignment="1" applyProtection="1">
      <alignment horizontal="center"/>
      <protection hidden="1"/>
    </xf>
    <xf numFmtId="0" fontId="0" fillId="2" borderId="0" xfId="0" applyAlignment="1" applyProtection="1">
      <alignment horizontal="center"/>
      <protection hidden="1"/>
    </xf>
    <xf numFmtId="14" fontId="0" fillId="0" borderId="0" xfId="3" applyNumberFormat="1" applyFont="1" applyAlignment="1">
      <protection locked="0"/>
    </xf>
    <xf numFmtId="21" fontId="0" fillId="0" borderId="15" xfId="0" applyNumberFormat="1" applyFill="1" applyBorder="1" applyAlignment="1"/>
    <xf numFmtId="14" fontId="0" fillId="0" borderId="15" xfId="0" applyNumberFormat="1" applyFill="1" applyBorder="1" applyAlignment="1"/>
    <xf numFmtId="0" fontId="0" fillId="0" borderId="15" xfId="0" applyFill="1" applyBorder="1" applyAlignment="1"/>
    <xf numFmtId="21" fontId="0" fillId="0" borderId="16" xfId="0" applyNumberFormat="1" applyFill="1" applyBorder="1" applyAlignment="1"/>
    <xf numFmtId="14" fontId="0" fillId="0" borderId="16" xfId="0" applyNumberFormat="1" applyFill="1" applyBorder="1" applyAlignment="1"/>
    <xf numFmtId="0" fontId="0" fillId="0" borderId="16" xfId="0" applyFill="1" applyBorder="1" applyAlignment="1"/>
    <xf numFmtId="0" fontId="9" fillId="0" borderId="17" xfId="0" applyFont="1" applyFill="1" applyBorder="1" applyAlignment="1">
      <alignment horizontal="center"/>
    </xf>
    <xf numFmtId="0" fontId="10" fillId="2" borderId="0" xfId="0" applyFont="1" applyBorder="1"/>
    <xf numFmtId="0" fontId="10" fillId="2" borderId="1" xfId="0" applyFont="1" applyBorder="1"/>
    <xf numFmtId="0" fontId="10" fillId="2" borderId="0" xfId="0" applyFont="1" applyBorder="1" applyAlignment="1">
      <alignment horizontal="right"/>
    </xf>
    <xf numFmtId="0" fontId="10" fillId="3" borderId="2" xfId="0" applyFont="1" applyFill="1" applyBorder="1"/>
    <xf numFmtId="164" fontId="10" fillId="3" borderId="3" xfId="0" applyNumberFormat="1" applyFont="1" applyFill="1" applyBorder="1" applyAlignment="1">
      <alignment horizontal="right"/>
    </xf>
    <xf numFmtId="164" fontId="10" fillId="3" borderId="4" xfId="0" applyNumberFormat="1" applyFont="1" applyFill="1" applyBorder="1" applyAlignment="1">
      <alignment horizontal="right"/>
    </xf>
    <xf numFmtId="0" fontId="10" fillId="3" borderId="5" xfId="0" applyFont="1" applyFill="1" applyBorder="1"/>
    <xf numFmtId="0" fontId="11" fillId="3" borderId="2" xfId="0" applyFont="1" applyFill="1" applyBorder="1"/>
    <xf numFmtId="0" fontId="11" fillId="3" borderId="6" xfId="0" applyFont="1" applyFill="1" applyBorder="1"/>
    <xf numFmtId="164" fontId="11" fillId="3" borderId="4" xfId="0" applyNumberFormat="1" applyFont="1" applyFill="1" applyBorder="1" applyAlignment="1">
      <alignment horizontal="right"/>
    </xf>
    <xf numFmtId="0" fontId="10" fillId="3" borderId="4" xfId="0" applyFont="1" applyFill="1" applyBorder="1"/>
    <xf numFmtId="0" fontId="0" fillId="2" borderId="18" xfId="0" applyBorder="1"/>
    <xf numFmtId="0" fontId="0" fillId="2" borderId="19" xfId="0" applyBorder="1"/>
    <xf numFmtId="164" fontId="0" fillId="2" borderId="19" xfId="0" applyNumberFormat="1" applyBorder="1"/>
    <xf numFmtId="0" fontId="0" fillId="2" borderId="20" xfId="0" applyBorder="1"/>
    <xf numFmtId="164" fontId="0" fillId="2" borderId="21" xfId="0" applyNumberFormat="1" applyBorder="1"/>
    <xf numFmtId="0" fontId="0" fillId="2" borderId="22" xfId="0" applyBorder="1"/>
    <xf numFmtId="164" fontId="0" fillId="2" borderId="23" xfId="0" applyNumberFormat="1" applyBorder="1"/>
    <xf numFmtId="0" fontId="0" fillId="2" borderId="23" xfId="0" pivotButton="1" applyBorder="1"/>
    <xf numFmtId="0" fontId="0" fillId="2" borderId="23" xfId="0" applyBorder="1"/>
    <xf numFmtId="0" fontId="0" fillId="2" borderId="24" xfId="0" applyBorder="1"/>
    <xf numFmtId="164" fontId="0" fillId="2" borderId="19" xfId="0" applyNumberFormat="1" applyBorder="1" applyAlignment="1">
      <alignment horizontal="right"/>
    </xf>
    <xf numFmtId="164" fontId="0" fillId="2" borderId="21" xfId="0" applyNumberFormat="1" applyBorder="1" applyAlignment="1">
      <alignment horizontal="right"/>
    </xf>
    <xf numFmtId="0" fontId="0" fillId="2" borderId="18" xfId="0" pivotButton="1" applyBorder="1"/>
    <xf numFmtId="0" fontId="0" fillId="2" borderId="25" xfId="0" applyBorder="1"/>
    <xf numFmtId="0" fontId="0" fillId="2" borderId="26" xfId="0" applyBorder="1"/>
    <xf numFmtId="0" fontId="0" fillId="2" borderId="27" xfId="0" applyBorder="1"/>
    <xf numFmtId="0" fontId="10" fillId="2" borderId="18" xfId="0" applyFont="1" applyBorder="1" applyAlignment="1">
      <alignment horizontal="right"/>
    </xf>
    <xf numFmtId="0" fontId="10" fillId="2" borderId="24" xfId="0" applyFont="1" applyBorder="1" applyAlignment="1">
      <alignment horizontal="right"/>
    </xf>
    <xf numFmtId="164" fontId="0" fillId="2" borderId="18" xfId="0" applyNumberFormat="1" applyBorder="1" applyAlignment="1">
      <alignment horizontal="right"/>
    </xf>
    <xf numFmtId="164" fontId="0" fillId="2" borderId="24" xfId="0" applyNumberFormat="1" applyBorder="1" applyAlignment="1">
      <alignment horizontal="right"/>
    </xf>
    <xf numFmtId="164" fontId="0" fillId="2" borderId="20" xfId="0" applyNumberFormat="1" applyBorder="1" applyAlignment="1">
      <alignment horizontal="right"/>
    </xf>
    <xf numFmtId="0" fontId="10" fillId="2" borderId="19" xfId="0" applyFont="1" applyBorder="1" applyAlignment="1">
      <alignment horizontal="right"/>
    </xf>
    <xf numFmtId="164" fontId="11" fillId="3" borderId="28" xfId="0" applyNumberFormat="1" applyFont="1" applyFill="1" applyBorder="1" applyAlignment="1">
      <alignment horizontal="right"/>
    </xf>
    <xf numFmtId="164" fontId="11" fillId="3" borderId="29" xfId="0" applyNumberFormat="1" applyFont="1" applyFill="1" applyBorder="1" applyAlignment="1">
      <alignment horizontal="right"/>
    </xf>
    <xf numFmtId="0" fontId="0" fillId="4" borderId="18" xfId="0" applyFill="1" applyBorder="1"/>
    <xf numFmtId="0" fontId="0" fillId="4" borderId="25" xfId="0" applyFill="1" applyBorder="1"/>
    <xf numFmtId="164" fontId="0" fillId="4" borderId="18" xfId="0" applyNumberFormat="1" applyFill="1" applyBorder="1" applyAlignment="1">
      <alignment horizontal="right"/>
    </xf>
    <xf numFmtId="164" fontId="0" fillId="4" borderId="24" xfId="0" applyNumberFormat="1" applyFill="1" applyBorder="1" applyAlignment="1">
      <alignment horizontal="right"/>
    </xf>
    <xf numFmtId="164" fontId="0" fillId="4" borderId="19" xfId="0" applyNumberFormat="1" applyFill="1" applyBorder="1" applyAlignment="1">
      <alignment horizontal="right"/>
    </xf>
  </cellXfs>
  <cellStyles count="6">
    <cellStyle name="aika" xfId="1"/>
    <cellStyle name="Normal" xfId="0" builtinId="0"/>
    <cellStyle name="otsikko" xfId="2"/>
    <cellStyle name="päivä" xfId="3"/>
    <cellStyle name="suojaamaton" xfId="4"/>
    <cellStyle name="tyotehtava" xfId="5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9.xml"/><Relationship Id="rId18" Type="http://schemas.openxmlformats.org/officeDocument/2006/relationships/worksheet" Target="worksheets/sheet12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1.xml"/><Relationship Id="rId7" Type="http://schemas.openxmlformats.org/officeDocument/2006/relationships/chartsheet" Target="chartsheets/sheet2.xml"/><Relationship Id="rId12" Type="http://schemas.openxmlformats.org/officeDocument/2006/relationships/chartsheet" Target="chartsheets/sheet4.xml"/><Relationship Id="rId17" Type="http://schemas.openxmlformats.org/officeDocument/2006/relationships/worksheet" Target="worksheets/sheet11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6.xml"/><Relationship Id="rId20" Type="http://schemas.openxmlformats.org/officeDocument/2006/relationships/chartsheet" Target="chartsheets/sheet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8.xml"/><Relationship Id="rId24" Type="http://schemas.openxmlformats.org/officeDocument/2006/relationships/sharedStrings" Target="sharedStrings.xml"/><Relationship Id="rId5" Type="http://schemas.openxmlformats.org/officeDocument/2006/relationships/chartsheet" Target="chartsheets/sheet1.xml"/><Relationship Id="rId15" Type="http://schemas.openxmlformats.org/officeDocument/2006/relationships/worksheet" Target="worksheets/sheet10.xml"/><Relationship Id="rId23" Type="http://schemas.openxmlformats.org/officeDocument/2006/relationships/styles" Target="styles.xml"/><Relationship Id="rId10" Type="http://schemas.openxmlformats.org/officeDocument/2006/relationships/worksheet" Target="worksheets/sheet7.xml"/><Relationship Id="rId19" Type="http://schemas.openxmlformats.org/officeDocument/2006/relationships/worksheet" Target="worksheets/sheet13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chartsheet" Target="chartsheets/sheet5.xml"/><Relationship Id="rId22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[ajankaytonseuranta_syyskuu.xlsx]VaiheetLyhyt!PivotTable1</c:name>
    <c:fmtId val="0"/>
  </c:pivotSource>
  <c:chart>
    <c:autoTitleDeleted val="1"/>
    <c:pivotFmts>
      <c:pivotFmt>
        <c:idx val="0"/>
        <c:dLbl>
          <c:idx val="0"/>
          <c:showLegendKey val="0"/>
          <c:showVal val="1"/>
          <c:showCatName val="1"/>
          <c:showSerName val="0"/>
          <c:showPercent val="1"/>
          <c:showBubbleSize val="0"/>
          <c:separator>; </c:separator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  <c:dLbl>
          <c:idx val="0"/>
          <c:showLegendKey val="0"/>
          <c:showVal val="1"/>
          <c:showCatName val="1"/>
          <c:showSerName val="0"/>
          <c:showPercent val="1"/>
          <c:showBubbleSize val="0"/>
          <c:separator>; </c:separator>
          <c:extLst>
            <c:ext xmlns:c15="http://schemas.microsoft.com/office/drawing/2012/chart" uri="{CE6537A1-D6FC-4f65-9D91-7224C49458BB}"/>
          </c:extLst>
        </c:dLbl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-2.0518319524242719E-2"/>
              <c:y val="-2.2189420776699619E-2"/>
            </c:manualLayout>
          </c:layout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2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7"/>
        <c:spPr>
          <a:solidFill>
            <a:schemeClr val="accent3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/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4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/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5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/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6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/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2">
              <a:lumMod val="6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/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>
              <a:lumMod val="6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/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VaiheetLyhyt!$B$4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84F-48DA-9CC1-847FC5432B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84F-48DA-9CC1-847FC5432B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84F-48DA-9CC1-847FC5432B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84F-48DA-9CC1-847FC5432B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84F-48DA-9CC1-847FC5432B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84F-48DA-9CC1-847FC5432B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84F-48DA-9CC1-847FC5432B6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184F-48DA-9CC1-847FC5432B63}"/>
              </c:ext>
            </c:extLst>
          </c:dPt>
          <c:dLbls>
            <c:dLbl>
              <c:idx val="0"/>
              <c:layout>
                <c:manualLayout>
                  <c:x val="-2.0518319524242719E-2"/>
                  <c:y val="-2.218942077669961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/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/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/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/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/>
            <c:txPr>
              <a:bodyPr/>
              <a:lstStyle/>
              <a:p>
                <a:pPr>
                  <a:defRPr/>
                </a:pPr>
                <a:endParaRPr lang="fi-FI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VaiheetLyhyt!$A$5:$A$14</c:f>
              <c:strCache>
                <c:ptCount val="9"/>
                <c:pt idx="0">
                  <c:v>Esitutkimus</c:v>
                </c:pt>
                <c:pt idx="1">
                  <c:v>Määrittely</c:v>
                </c:pt>
                <c:pt idx="2">
                  <c:v>Oheiskurssi</c:v>
                </c:pt>
                <c:pt idx="3">
                  <c:v>Palaverit</c:v>
                </c:pt>
                <c:pt idx="4">
                  <c:v>Projektin hallinta</c:v>
                </c:pt>
                <c:pt idx="5">
                  <c:v>Suunnittelu</c:v>
                </c:pt>
                <c:pt idx="6">
                  <c:v>Testaus</c:v>
                </c:pt>
                <c:pt idx="7">
                  <c:v>Toteutus</c:v>
                </c:pt>
                <c:pt idx="8">
                  <c:v>Tulosten luovutus</c:v>
                </c:pt>
              </c:strCache>
            </c:strRef>
          </c:cat>
          <c:val>
            <c:numRef>
              <c:f>VaiheetLyhyt!$B$5:$B$14</c:f>
              <c:numCache>
                <c:formatCode>[h]:mm</c:formatCode>
                <c:ptCount val="9"/>
                <c:pt idx="0">
                  <c:v>3.9722222222222228</c:v>
                </c:pt>
                <c:pt idx="1">
                  <c:v>1.6041666666666667</c:v>
                </c:pt>
                <c:pt idx="2">
                  <c:v>3.7500000000000013</c:v>
                </c:pt>
                <c:pt idx="3">
                  <c:v>7.8958333333333348</c:v>
                </c:pt>
                <c:pt idx="4">
                  <c:v>2.0625</c:v>
                </c:pt>
                <c:pt idx="5">
                  <c:v>8.5243055555555518</c:v>
                </c:pt>
                <c:pt idx="6">
                  <c:v>3.0833333333333335</c:v>
                </c:pt>
                <c:pt idx="7">
                  <c:v>32.853472222222216</c:v>
                </c:pt>
                <c:pt idx="8">
                  <c:v>5.541666666666667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84F-48DA-9CC1-847FC5432B63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  <a:solidFill>
            <a:schemeClr val="tx1"/>
          </a:solidFill>
        </a:defRPr>
      </a:pPr>
      <a:endParaRPr lang="fi-FI"/>
    </a:p>
  </c:txPr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[ajankaytonseuranta_syyskuu.xlsx]TehtavatLyhyt!PivotTable2</c:name>
    <c:fmtId val="0"/>
  </c:pivotSource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Ajankäyttö tehtävittäin</a:t>
            </a: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9999FF"/>
          </a:solidFill>
          <a:ln w="12700">
            <a:solidFill>
              <a:srgbClr val="000000"/>
            </a:solidFill>
            <a:prstDash val="solid"/>
          </a:ln>
        </c:spPr>
        <c:marker>
          <c:symbol val="none"/>
        </c:marker>
        <c:dLbl>
          <c:idx val="0"/>
          <c:numFmt formatCode="0%" sourceLinked="0"/>
          <c:spPr>
            <a:noFill/>
            <a:ln w="25400">
              <a:noFill/>
            </a:ln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fi-FI"/>
            </a:p>
          </c:txPr>
          <c:showLegendKey val="0"/>
          <c:showVal val="1"/>
          <c:showCatName val="1"/>
          <c:showSerName val="0"/>
          <c:showPercent val="1"/>
          <c:showBubbleSize val="0"/>
          <c:separator>, </c:separator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9999FF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2"/>
        <c:spPr>
          <a:solidFill>
            <a:srgbClr val="993366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3"/>
        <c:spPr>
          <a:solidFill>
            <a:srgbClr val="9999FF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4"/>
        <c:spPr>
          <a:solidFill>
            <a:srgbClr val="FFFFCC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5"/>
        <c:spPr>
          <a:solidFill>
            <a:srgbClr val="9999FF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6"/>
        <c:spPr>
          <a:solidFill>
            <a:srgbClr val="9999FF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7"/>
        <c:spPr>
          <a:solidFill>
            <a:srgbClr val="9999FF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8"/>
        <c:spPr>
          <a:solidFill>
            <a:srgbClr val="9999FF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9"/>
        <c:spPr>
          <a:solidFill>
            <a:srgbClr val="9999FF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10"/>
        <c:spPr>
          <a:solidFill>
            <a:srgbClr val="9999FF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11"/>
        <c:spPr>
          <a:solidFill>
            <a:srgbClr val="660066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12"/>
        <c:spPr>
          <a:solidFill>
            <a:srgbClr val="9999FF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13"/>
        <c:spPr>
          <a:solidFill>
            <a:srgbClr val="9999FF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14"/>
        <c:spPr>
          <a:solidFill>
            <a:srgbClr val="9999FF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15"/>
        <c:spPr>
          <a:solidFill>
            <a:srgbClr val="FF8080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16"/>
        <c:spPr>
          <a:solidFill>
            <a:srgbClr val="9999FF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17"/>
        <c:spPr>
          <a:solidFill>
            <a:srgbClr val="9999FF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18"/>
        <c:spPr>
          <a:solidFill>
            <a:srgbClr val="9999FF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19"/>
        <c:spPr>
          <a:solidFill>
            <a:srgbClr val="CCCCFF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20"/>
        <c:spPr>
          <a:solidFill>
            <a:srgbClr val="9999FF"/>
          </a:solidFill>
          <a:ln w="12700">
            <a:solidFill>
              <a:srgbClr val="000000"/>
            </a:solidFill>
            <a:prstDash val="solid"/>
          </a:ln>
        </c:spPr>
        <c:marker>
          <c:symbol val="none"/>
        </c:marker>
        <c:dLbl>
          <c:idx val="0"/>
          <c:numFmt formatCode="0%" sourceLinked="0"/>
          <c:spPr>
            <a:noFill/>
            <a:ln w="25400">
              <a:noFill/>
            </a:ln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fi-FI"/>
            </a:p>
          </c:txPr>
          <c:showLegendKey val="0"/>
          <c:showVal val="1"/>
          <c:showCatName val="1"/>
          <c:showSerName val="0"/>
          <c:showPercent val="1"/>
          <c:showBubbleSize val="0"/>
          <c:separator>, </c:separator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rgbClr val="993366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22"/>
        <c:spPr>
          <a:solidFill>
            <a:srgbClr val="FFFFCC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23"/>
        <c:spPr>
          <a:solidFill>
            <a:srgbClr val="660066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24"/>
        <c:spPr>
          <a:solidFill>
            <a:srgbClr val="FF8080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25"/>
        <c:spPr>
          <a:solidFill>
            <a:srgbClr val="CCCCFF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26"/>
        <c:spPr>
          <a:solidFill>
            <a:srgbClr val="9999FF"/>
          </a:solidFill>
          <a:ln w="12700">
            <a:solidFill>
              <a:srgbClr val="000000"/>
            </a:solidFill>
            <a:prstDash val="solid"/>
          </a:ln>
        </c:spPr>
        <c:marker>
          <c:symbol val="none"/>
        </c:marker>
        <c:dLbl>
          <c:idx val="0"/>
          <c:numFmt formatCode="0%" sourceLinked="0"/>
          <c:spPr>
            <a:noFill/>
            <a:ln w="25400">
              <a:noFill/>
            </a:ln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fi-FI"/>
            </a:p>
          </c:txPr>
          <c:showLegendKey val="0"/>
          <c:showVal val="1"/>
          <c:showCatName val="1"/>
          <c:showSerName val="0"/>
          <c:showPercent val="1"/>
          <c:showBubbleSize val="0"/>
          <c:separator>, </c:separator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rgbClr val="FFFFCC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28"/>
        <c:spPr>
          <a:solidFill>
            <a:srgbClr val="993366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29"/>
        <c:spPr>
          <a:solidFill>
            <a:srgbClr val="660066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30"/>
        <c:spPr>
          <a:solidFill>
            <a:srgbClr val="FF8080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31"/>
        <c:spPr>
          <a:solidFill>
            <a:srgbClr val="CCCCFF"/>
          </a:solidFill>
          <a:ln w="12700">
            <a:solidFill>
              <a:srgbClr val="000000"/>
            </a:solidFill>
            <a:prstDash val="solid"/>
          </a:ln>
        </c:spPr>
      </c:pivotFmt>
    </c:pivotFmts>
    <c:plotArea>
      <c:layout/>
      <c:pieChart>
        <c:varyColors val="1"/>
        <c:ser>
          <c:idx val="0"/>
          <c:order val="0"/>
          <c:tx>
            <c:strRef>
              <c:f>TehtavatLyhyt!$B$4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AFB-45B4-B38A-67108B218F4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AFB-45B4-B38A-67108B218F4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AFB-45B4-B38A-67108B218F4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4-AAFB-45B4-B38A-67108B218F4C}"/>
              </c:ext>
            </c:extLst>
          </c:dPt>
          <c:dPt>
            <c:idx val="4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AFB-45B4-B38A-67108B218F4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7-AAFB-45B4-B38A-67108B218F4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8-AAFB-45B4-B38A-67108B218F4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9-AAFB-45B4-B38A-67108B218F4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A-AAFB-45B4-B38A-67108B218F4C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B-AAFB-45B4-B38A-67108B218F4C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C-AAFB-45B4-B38A-67108B218F4C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D-AAFB-45B4-B38A-67108B218F4C}"/>
              </c:ext>
            </c:extLst>
          </c:dPt>
          <c:dPt>
            <c:idx val="12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AAFB-45B4-B38A-67108B218F4C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10-AAFB-45B4-B38A-67108B218F4C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11-AAFB-45B4-B38A-67108B218F4C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12-AAFB-45B4-B38A-67108B218F4C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3-AAFB-45B4-B38A-67108B218F4C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4-AAFB-45B4-B38A-67108B218F4C}"/>
              </c:ext>
            </c:extLst>
          </c:dPt>
          <c:dPt>
            <c:idx val="18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AAFB-45B4-B38A-67108B218F4C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7-AAFB-45B4-B38A-67108B218F4C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8-AAFB-45B4-B38A-67108B218F4C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9-AAFB-45B4-B38A-67108B218F4C}"/>
              </c:ext>
            </c:extLst>
          </c:dPt>
          <c:dPt>
            <c:idx val="2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AAFB-45B4-B38A-67108B218F4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, </c:separator>
            <c:showLeaderLines val="1"/>
          </c:dLbls>
          <c:cat>
            <c:strRef>
              <c:f>TehtavatLyhyt!$A$5:$A$29</c:f>
              <c:strCache>
                <c:ptCount val="24"/>
                <c:pt idx="0">
                  <c:v>esittelyt</c:v>
                </c:pt>
                <c:pt idx="1">
                  <c:v>katselmoinnit</c:v>
                </c:pt>
                <c:pt idx="2">
                  <c:v>koulutus</c:v>
                </c:pt>
                <c:pt idx="3">
                  <c:v>käyttöliittymn suunnittelu</c:v>
                </c:pt>
                <c:pt idx="4">
                  <c:v>käyttöliittymä</c:v>
                </c:pt>
                <c:pt idx="5">
                  <c:v>ohjeet ja neuvonta</c:v>
                </c:pt>
                <c:pt idx="6">
                  <c:v>palvelin</c:v>
                </c:pt>
                <c:pt idx="7">
                  <c:v>projektipalaveri</c:v>
                </c:pt>
                <c:pt idx="8">
                  <c:v>projektiraportti</c:v>
                </c:pt>
                <c:pt idx="9">
                  <c:v>projektisuunnitelma</c:v>
                </c:pt>
                <c:pt idx="10">
                  <c:v>raportointi</c:v>
                </c:pt>
                <c:pt idx="11">
                  <c:v>ryhmän palaverit</c:v>
                </c:pt>
                <c:pt idx="12">
                  <c:v>seuranta ja hallinta</c:v>
                </c:pt>
                <c:pt idx="13">
                  <c:v>sopimukset</c:v>
                </c:pt>
                <c:pt idx="14">
                  <c:v>sovellusraportti</c:v>
                </c:pt>
                <c:pt idx="15">
                  <c:v>suunnitelu</c:v>
                </c:pt>
                <c:pt idx="16">
                  <c:v>testaus</c:v>
                </c:pt>
                <c:pt idx="17">
                  <c:v>tiedotus</c:v>
                </c:pt>
                <c:pt idx="18">
                  <c:v>tietokannat</c:v>
                </c:pt>
                <c:pt idx="19">
                  <c:v>tutustuminen</c:v>
                </c:pt>
                <c:pt idx="20">
                  <c:v>vaatimusmäärittely</c:v>
                </c:pt>
                <c:pt idx="21">
                  <c:v>valmistelu ja tutustuminen</c:v>
                </c:pt>
                <c:pt idx="22">
                  <c:v>viimeistely ja julkaisu</c:v>
                </c:pt>
                <c:pt idx="23">
                  <c:v>(blank)</c:v>
                </c:pt>
              </c:strCache>
            </c:strRef>
          </c:cat>
          <c:val>
            <c:numRef>
              <c:f>TehtavatLyhyt!$B$5:$B$29</c:f>
              <c:numCache>
                <c:formatCode>[h]:mm</c:formatCode>
                <c:ptCount val="24"/>
                <c:pt idx="0">
                  <c:v>1.8437500000000007</c:v>
                </c:pt>
                <c:pt idx="1">
                  <c:v>0.64583333333333337</c:v>
                </c:pt>
                <c:pt idx="2">
                  <c:v>2.7083333333333335</c:v>
                </c:pt>
                <c:pt idx="3">
                  <c:v>0.5</c:v>
                </c:pt>
                <c:pt idx="4">
                  <c:v>23.482638888888882</c:v>
                </c:pt>
                <c:pt idx="5">
                  <c:v>0.95833333333333348</c:v>
                </c:pt>
                <c:pt idx="6">
                  <c:v>9.8743055555555586</c:v>
                </c:pt>
                <c:pt idx="7">
                  <c:v>4.2604166666666679</c:v>
                </c:pt>
                <c:pt idx="8">
                  <c:v>3.1875</c:v>
                </c:pt>
                <c:pt idx="9">
                  <c:v>3.2083333333333335</c:v>
                </c:pt>
                <c:pt idx="10">
                  <c:v>1.7083333333333333</c:v>
                </c:pt>
                <c:pt idx="11">
                  <c:v>1.7916666666666683</c:v>
                </c:pt>
                <c:pt idx="12">
                  <c:v>1.78125</c:v>
                </c:pt>
                <c:pt idx="13">
                  <c:v>4.1666666666666664E-2</c:v>
                </c:pt>
                <c:pt idx="14">
                  <c:v>1.625</c:v>
                </c:pt>
                <c:pt idx="15">
                  <c:v>2.7187500000000004</c:v>
                </c:pt>
                <c:pt idx="16">
                  <c:v>1.0833333333333333</c:v>
                </c:pt>
                <c:pt idx="17">
                  <c:v>0.81250000000000011</c:v>
                </c:pt>
                <c:pt idx="18">
                  <c:v>0.25</c:v>
                </c:pt>
                <c:pt idx="19">
                  <c:v>0.6875</c:v>
                </c:pt>
                <c:pt idx="20">
                  <c:v>1.8333333333333333</c:v>
                </c:pt>
                <c:pt idx="21">
                  <c:v>3.1388888888888888</c:v>
                </c:pt>
                <c:pt idx="22">
                  <c:v>1.1458333333333333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AAFB-45B4-B38A-67108B218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[ajankaytonseuranta_syyskuu.xlsx]Viikot!PivotTable1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Ajankäyttö viikoittain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ivotFmts>
      <c:pivotFmt>
        <c:idx val="0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Viikot!$B$4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Viikot!$A$5:$A$33</c:f>
              <c:strCache>
                <c:ptCount val="2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28</c:v>
                </c:pt>
                <c:pt idx="23">
                  <c:v>29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</c:strCache>
            </c:strRef>
          </c:cat>
          <c:val>
            <c:numRef>
              <c:f>Viikot!$B$5:$B$33</c:f>
              <c:numCache>
                <c:formatCode>[h]:mm</c:formatCode>
                <c:ptCount val="28"/>
                <c:pt idx="0">
                  <c:v>0.60416666666666663</c:v>
                </c:pt>
                <c:pt idx="1">
                  <c:v>1.9166666666666674</c:v>
                </c:pt>
                <c:pt idx="2">
                  <c:v>1.8333333333333337</c:v>
                </c:pt>
                <c:pt idx="3">
                  <c:v>2.9687499999999996</c:v>
                </c:pt>
                <c:pt idx="4">
                  <c:v>2.2499999999999996</c:v>
                </c:pt>
                <c:pt idx="5">
                  <c:v>3.8541666666666661</c:v>
                </c:pt>
                <c:pt idx="6">
                  <c:v>2.7708333333333335</c:v>
                </c:pt>
                <c:pt idx="7">
                  <c:v>4.6180555555555554</c:v>
                </c:pt>
                <c:pt idx="8">
                  <c:v>4.2534722222222232</c:v>
                </c:pt>
                <c:pt idx="9">
                  <c:v>1.7083333333333333</c:v>
                </c:pt>
                <c:pt idx="10">
                  <c:v>4.5729166666666661</c:v>
                </c:pt>
                <c:pt idx="11">
                  <c:v>4.5201388888888889</c:v>
                </c:pt>
                <c:pt idx="12">
                  <c:v>4.041666666666667</c:v>
                </c:pt>
                <c:pt idx="13">
                  <c:v>4.8541666666666661</c:v>
                </c:pt>
                <c:pt idx="14">
                  <c:v>4.614583333333333</c:v>
                </c:pt>
                <c:pt idx="15">
                  <c:v>5.8437499999999991</c:v>
                </c:pt>
                <c:pt idx="16">
                  <c:v>5.3437500000000009</c:v>
                </c:pt>
                <c:pt idx="17">
                  <c:v>3.0937500000000004</c:v>
                </c:pt>
                <c:pt idx="18">
                  <c:v>0.83333333333333326</c:v>
                </c:pt>
                <c:pt idx="19">
                  <c:v>0.39583333333333331</c:v>
                </c:pt>
                <c:pt idx="20">
                  <c:v>0.625</c:v>
                </c:pt>
                <c:pt idx="21">
                  <c:v>1.3125000000000002</c:v>
                </c:pt>
                <c:pt idx="22">
                  <c:v>0.10416666666666667</c:v>
                </c:pt>
                <c:pt idx="23">
                  <c:v>6.25E-2</c:v>
                </c:pt>
                <c:pt idx="24">
                  <c:v>0.29166666666666663</c:v>
                </c:pt>
                <c:pt idx="25">
                  <c:v>1.2916666666666667</c:v>
                </c:pt>
                <c:pt idx="26">
                  <c:v>0.5</c:v>
                </c:pt>
                <c:pt idx="27">
                  <c:v>0.20833333333333331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BB-4722-A8FA-D36E57013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1393152"/>
        <c:axId val="191550976"/>
      </c:barChart>
      <c:catAx>
        <c:axId val="191393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Viikot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91550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155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Tunnit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[h]:mm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91393152"/>
        <c:crosses val="autoZero"/>
        <c:crossBetween val="between"/>
        <c:majorUnit val="0.4166666660000000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[ajankaytonseuranta_syyskuu.xlsx]VaiheetTehtavat!PivotTable3</c:name>
    <c:fmtId val="0"/>
  </c:pivotSource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Vaiheet ja tehtävät</a:t>
            </a: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9999FF"/>
          </a:solidFill>
          <a:ln w="12700">
            <a:solidFill>
              <a:srgbClr val="000000"/>
            </a:solidFill>
            <a:prstDash val="solid"/>
          </a:ln>
        </c:spPr>
        <c:marker>
          <c:symbol val="none"/>
        </c:marker>
      </c:pivotFmt>
      <c:pivotFmt>
        <c:idx val="1"/>
        <c:spPr>
          <a:solidFill>
            <a:srgbClr val="9999FF"/>
          </a:solidFill>
          <a:ln w="12700">
            <a:solidFill>
              <a:srgbClr val="000000"/>
            </a:solidFill>
            <a:prstDash val="solid"/>
          </a:ln>
        </c:spPr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VaiheetTehtavat!$C$4:$C$5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VaiheetTehtavat!$A$6:$B$62</c:f>
              <c:multiLvlStrCache>
                <c:ptCount val="47"/>
                <c:lvl>
                  <c:pt idx="0">
                    <c:v>ohjeet ja neuvonta</c:v>
                  </c:pt>
                  <c:pt idx="1">
                    <c:v>tutustuminen</c:v>
                  </c:pt>
                  <c:pt idx="2">
                    <c:v>valmistelu ja tutustuminen</c:v>
                  </c:pt>
                  <c:pt idx="3">
                    <c:v>vaatimusmäärittely</c:v>
                  </c:pt>
                  <c:pt idx="4">
                    <c:v>esittelyt</c:v>
                  </c:pt>
                  <c:pt idx="5">
                    <c:v>koulutus</c:v>
                  </c:pt>
                  <c:pt idx="6">
                    <c:v>ohjeet ja neuvonta</c:v>
                  </c:pt>
                  <c:pt idx="7">
                    <c:v>raportointi</c:v>
                  </c:pt>
                  <c:pt idx="8">
                    <c:v>esittelyt</c:v>
                  </c:pt>
                  <c:pt idx="9">
                    <c:v>katselmoinnit</c:v>
                  </c:pt>
                  <c:pt idx="10">
                    <c:v>ohjeet ja neuvonta</c:v>
                  </c:pt>
                  <c:pt idx="11">
                    <c:v>projektipalaveri</c:v>
                  </c:pt>
                  <c:pt idx="12">
                    <c:v>raportointi</c:v>
                  </c:pt>
                  <c:pt idx="13">
                    <c:v>ryhmän palaverit</c:v>
                  </c:pt>
                  <c:pt idx="14">
                    <c:v>seuranta ja hallinta</c:v>
                  </c:pt>
                  <c:pt idx="15">
                    <c:v>tiedotus</c:v>
                  </c:pt>
                  <c:pt idx="16">
                    <c:v>ohjeet ja neuvonta</c:v>
                  </c:pt>
                  <c:pt idx="17">
                    <c:v>projektisuunnitelma</c:v>
                  </c:pt>
                  <c:pt idx="18">
                    <c:v>raportointi</c:v>
                  </c:pt>
                  <c:pt idx="19">
                    <c:v>seuranta ja hallinta</c:v>
                  </c:pt>
                  <c:pt idx="20">
                    <c:v>viimeistely ja julkaisu</c:v>
                  </c:pt>
                  <c:pt idx="21">
                    <c:v>suunnitelu</c:v>
                  </c:pt>
                  <c:pt idx="22">
                    <c:v>testaus</c:v>
                  </c:pt>
                  <c:pt idx="23">
                    <c:v>käyttöliittymä</c:v>
                  </c:pt>
                  <c:pt idx="24">
                    <c:v>palvelin</c:v>
                  </c:pt>
                  <c:pt idx="25">
                    <c:v>projektiraportti</c:v>
                  </c:pt>
                  <c:pt idx="26">
                    <c:v>raportointi</c:v>
                  </c:pt>
                  <c:pt idx="27">
                    <c:v>sovellusraportti</c:v>
                  </c:pt>
                  <c:pt idx="28">
                    <c:v>tietokannat</c:v>
                  </c:pt>
                  <c:pt idx="29">
                    <c:v>esittelyt</c:v>
                  </c:pt>
                  <c:pt idx="30">
                    <c:v>projektiraportti</c:v>
                  </c:pt>
                  <c:pt idx="31">
                    <c:v>raportointi</c:v>
                  </c:pt>
                  <c:pt idx="32">
                    <c:v>sovellusraportti</c:v>
                  </c:pt>
                  <c:pt idx="33">
                    <c:v>vaatimusmäärittely</c:v>
                  </c:pt>
                  <c:pt idx="34">
                    <c:v>viimeistely ja julkaisu</c:v>
                  </c:pt>
                  <c:pt idx="35">
                    <c:v>esittelyt</c:v>
                  </c:pt>
                  <c:pt idx="36">
                    <c:v>käyttöliittymn suunnittelu</c:v>
                  </c:pt>
                  <c:pt idx="37">
                    <c:v>käyttöliittymä</c:v>
                  </c:pt>
                  <c:pt idx="38">
                    <c:v>palvelin</c:v>
                  </c:pt>
                  <c:pt idx="39">
                    <c:v>projektipalaveri</c:v>
                  </c:pt>
                  <c:pt idx="40">
                    <c:v>projektisuunnitelma</c:v>
                  </c:pt>
                  <c:pt idx="41">
                    <c:v>seuranta ja hallinta</c:v>
                  </c:pt>
                  <c:pt idx="42">
                    <c:v>sopimukset</c:v>
                  </c:pt>
                  <c:pt idx="43">
                    <c:v>suunnitelu</c:v>
                  </c:pt>
                  <c:pt idx="44">
                    <c:v>tietokannat</c:v>
                  </c:pt>
                  <c:pt idx="45">
                    <c:v>vaatimusmäärittely</c:v>
                  </c:pt>
                  <c:pt idx="46">
                    <c:v>valmistelu ja tutustuminen</c:v>
                  </c:pt>
                </c:lvl>
                <c:lvl>
                  <c:pt idx="0">
                    <c:v>Esitutkimus</c:v>
                  </c:pt>
                  <c:pt idx="3">
                    <c:v>Määrittely</c:v>
                  </c:pt>
                  <c:pt idx="4">
                    <c:v>Oheiskurssi</c:v>
                  </c:pt>
                  <c:pt idx="8">
                    <c:v>Palaverit</c:v>
                  </c:pt>
                  <c:pt idx="16">
                    <c:v>Projektin hallinta</c:v>
                  </c:pt>
                  <c:pt idx="21">
                    <c:v>Testaus</c:v>
                  </c:pt>
                  <c:pt idx="23">
                    <c:v>Toteutus</c:v>
                  </c:pt>
                  <c:pt idx="29">
                    <c:v>Tulosten luovutus</c:v>
                  </c:pt>
                  <c:pt idx="35">
                    <c:v>Suunnittelu</c:v>
                  </c:pt>
                </c:lvl>
              </c:multiLvlStrCache>
            </c:multiLvlStrRef>
          </c:cat>
          <c:val>
            <c:numRef>
              <c:f>VaiheetTehtavat!$C$6:$C$62</c:f>
              <c:numCache>
                <c:formatCode>[h]:mm</c:formatCode>
                <c:ptCount val="47"/>
                <c:pt idx="0">
                  <c:v>0.41666666666666663</c:v>
                </c:pt>
                <c:pt idx="1">
                  <c:v>0.6875</c:v>
                </c:pt>
                <c:pt idx="2">
                  <c:v>2.8680555555555554</c:v>
                </c:pt>
                <c:pt idx="3">
                  <c:v>1.6041666666666667</c:v>
                </c:pt>
                <c:pt idx="4">
                  <c:v>0.41666666666666663</c:v>
                </c:pt>
                <c:pt idx="5">
                  <c:v>2.7083333333333335</c:v>
                </c:pt>
                <c:pt idx="6">
                  <c:v>0.41666666666666663</c:v>
                </c:pt>
                <c:pt idx="7">
                  <c:v>0.20833333333333331</c:v>
                </c:pt>
                <c:pt idx="8">
                  <c:v>8.3333333333333329E-2</c:v>
                </c:pt>
                <c:pt idx="9">
                  <c:v>0.64583333333333337</c:v>
                </c:pt>
                <c:pt idx="10">
                  <c:v>4.1666666666666664E-2</c:v>
                </c:pt>
                <c:pt idx="11">
                  <c:v>4.145833333333333</c:v>
                </c:pt>
                <c:pt idx="12">
                  <c:v>0.33333333333333337</c:v>
                </c:pt>
                <c:pt idx="13">
                  <c:v>1.7916666666666683</c:v>
                </c:pt>
                <c:pt idx="14">
                  <c:v>4.1666666666666664E-2</c:v>
                </c:pt>
                <c:pt idx="15">
                  <c:v>0.81250000000000011</c:v>
                </c:pt>
                <c:pt idx="16">
                  <c:v>8.3333333333333329E-2</c:v>
                </c:pt>
                <c:pt idx="17">
                  <c:v>8.3333333333333329E-2</c:v>
                </c:pt>
                <c:pt idx="18">
                  <c:v>0.1875</c:v>
                </c:pt>
                <c:pt idx="19">
                  <c:v>1.6666666666666667</c:v>
                </c:pt>
                <c:pt idx="20">
                  <c:v>4.1666666666666664E-2</c:v>
                </c:pt>
                <c:pt idx="21">
                  <c:v>1.9999999999999998</c:v>
                </c:pt>
                <c:pt idx="22">
                  <c:v>1.0833333333333333</c:v>
                </c:pt>
                <c:pt idx="23">
                  <c:v>20.895833333333325</c:v>
                </c:pt>
                <c:pt idx="24">
                  <c:v>9.7493055555555586</c:v>
                </c:pt>
                <c:pt idx="25">
                  <c:v>1.625</c:v>
                </c:pt>
                <c:pt idx="26">
                  <c:v>0.16666666666666666</c:v>
                </c:pt>
                <c:pt idx="27">
                  <c:v>0.25</c:v>
                </c:pt>
                <c:pt idx="28">
                  <c:v>0.16666666666666666</c:v>
                </c:pt>
                <c:pt idx="29">
                  <c:v>0.5625</c:v>
                </c:pt>
                <c:pt idx="30">
                  <c:v>1.5625</c:v>
                </c:pt>
                <c:pt idx="31">
                  <c:v>0.81250000000000011</c:v>
                </c:pt>
                <c:pt idx="32">
                  <c:v>1.3750000000000002</c:v>
                </c:pt>
                <c:pt idx="33">
                  <c:v>0.125</c:v>
                </c:pt>
                <c:pt idx="34">
                  <c:v>1.1041666666666665</c:v>
                </c:pt>
                <c:pt idx="35">
                  <c:v>0.78124999999999989</c:v>
                </c:pt>
                <c:pt idx="36">
                  <c:v>0.5</c:v>
                </c:pt>
                <c:pt idx="37">
                  <c:v>2.5868055555555554</c:v>
                </c:pt>
                <c:pt idx="38">
                  <c:v>0.125</c:v>
                </c:pt>
                <c:pt idx="39">
                  <c:v>0.11458333333333333</c:v>
                </c:pt>
                <c:pt idx="40">
                  <c:v>3.1250000000000004</c:v>
                </c:pt>
                <c:pt idx="41">
                  <c:v>7.2916666666666671E-2</c:v>
                </c:pt>
                <c:pt idx="42">
                  <c:v>4.1666666666666664E-2</c:v>
                </c:pt>
                <c:pt idx="43">
                  <c:v>0.71874999999999989</c:v>
                </c:pt>
                <c:pt idx="44">
                  <c:v>8.3333333333333329E-2</c:v>
                </c:pt>
                <c:pt idx="45">
                  <c:v>0.10416666666666667</c:v>
                </c:pt>
                <c:pt idx="46">
                  <c:v>0.27083333333333331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B3-406C-A1A6-0A6BFEBE0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1798272"/>
        <c:axId val="191800064"/>
      </c:barChart>
      <c:catAx>
        <c:axId val="19179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91800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1800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h]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91798272"/>
        <c:crosses val="autoZero"/>
        <c:crossBetween val="between"/>
        <c:majorUnit val="0.2083333300000000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[ajankaytonseuranta_syyskuu.xlsx]VaiheetTekijat!PivotTable2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VaiheetTekijat!$B$3:$B$4</c:f>
              <c:strCache>
                <c:ptCount val="1"/>
                <c:pt idx="0">
                  <c:v>Matias</c:v>
                </c:pt>
              </c:strCache>
            </c:strRef>
          </c:tx>
          <c:invertIfNegative val="0"/>
          <c:cat>
            <c:strRef>
              <c:f>VaiheetTekijat!$A$5:$A$14</c:f>
              <c:strCache>
                <c:ptCount val="9"/>
                <c:pt idx="0">
                  <c:v>Esitutkimus</c:v>
                </c:pt>
                <c:pt idx="1">
                  <c:v>Määrittely</c:v>
                </c:pt>
                <c:pt idx="2">
                  <c:v>Oheiskurssi</c:v>
                </c:pt>
                <c:pt idx="3">
                  <c:v>Palaverit</c:v>
                </c:pt>
                <c:pt idx="4">
                  <c:v>Projektin hallinta</c:v>
                </c:pt>
                <c:pt idx="5">
                  <c:v>Suunnittelu</c:v>
                </c:pt>
                <c:pt idx="6">
                  <c:v>Testaus</c:v>
                </c:pt>
                <c:pt idx="7">
                  <c:v>Toteutus</c:v>
                </c:pt>
                <c:pt idx="8">
                  <c:v>Tulosten luovutus</c:v>
                </c:pt>
              </c:strCache>
            </c:strRef>
          </c:cat>
          <c:val>
            <c:numRef>
              <c:f>VaiheetTekijat!$B$5:$B$14</c:f>
              <c:numCache>
                <c:formatCode>[h]:mm</c:formatCode>
                <c:ptCount val="9"/>
                <c:pt idx="0">
                  <c:v>0.89583333333333337</c:v>
                </c:pt>
                <c:pt idx="2">
                  <c:v>1.1458333333333333</c:v>
                </c:pt>
                <c:pt idx="3">
                  <c:v>1.7812499999999998</c:v>
                </c:pt>
                <c:pt idx="4">
                  <c:v>0.125</c:v>
                </c:pt>
                <c:pt idx="5">
                  <c:v>0.73958333333333326</c:v>
                </c:pt>
                <c:pt idx="6">
                  <c:v>2.583333333333333</c:v>
                </c:pt>
                <c:pt idx="7">
                  <c:v>5.78125</c:v>
                </c:pt>
                <c:pt idx="8">
                  <c:v>2.125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5D-46CB-AE05-260815B7384D}"/>
            </c:ext>
          </c:extLst>
        </c:ser>
        <c:ser>
          <c:idx val="1"/>
          <c:order val="1"/>
          <c:tx>
            <c:strRef>
              <c:f>VaiheetTekijat!$C$3:$C$4</c:f>
              <c:strCache>
                <c:ptCount val="1"/>
                <c:pt idx="0">
                  <c:v>Bek</c:v>
                </c:pt>
              </c:strCache>
            </c:strRef>
          </c:tx>
          <c:invertIfNegative val="0"/>
          <c:cat>
            <c:strRef>
              <c:f>VaiheetTekijat!$A$5:$A$14</c:f>
              <c:strCache>
                <c:ptCount val="9"/>
                <c:pt idx="0">
                  <c:v>Esitutkimus</c:v>
                </c:pt>
                <c:pt idx="1">
                  <c:v>Määrittely</c:v>
                </c:pt>
                <c:pt idx="2">
                  <c:v>Oheiskurssi</c:v>
                </c:pt>
                <c:pt idx="3">
                  <c:v>Palaverit</c:v>
                </c:pt>
                <c:pt idx="4">
                  <c:v>Projektin hallinta</c:v>
                </c:pt>
                <c:pt idx="5">
                  <c:v>Suunnittelu</c:v>
                </c:pt>
                <c:pt idx="6">
                  <c:v>Testaus</c:v>
                </c:pt>
                <c:pt idx="7">
                  <c:v>Toteutus</c:v>
                </c:pt>
                <c:pt idx="8">
                  <c:v>Tulosten luovutus</c:v>
                </c:pt>
              </c:strCache>
            </c:strRef>
          </c:cat>
          <c:val>
            <c:numRef>
              <c:f>VaiheetTekijat!$C$5:$C$14</c:f>
              <c:numCache>
                <c:formatCode>[h]:mm</c:formatCode>
                <c:ptCount val="9"/>
                <c:pt idx="0">
                  <c:v>1.1805555555555556</c:v>
                </c:pt>
                <c:pt idx="1">
                  <c:v>1.6041666666666667</c:v>
                </c:pt>
                <c:pt idx="2">
                  <c:v>0.66666666666666674</c:v>
                </c:pt>
                <c:pt idx="3">
                  <c:v>1.4895833333333333</c:v>
                </c:pt>
                <c:pt idx="5">
                  <c:v>1.6597222222222223</c:v>
                </c:pt>
                <c:pt idx="7">
                  <c:v>6.3333333333333313</c:v>
                </c:pt>
                <c:pt idx="8">
                  <c:v>0.52083333333333326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5D-46CB-AE05-260815B7384D}"/>
            </c:ext>
          </c:extLst>
        </c:ser>
        <c:ser>
          <c:idx val="2"/>
          <c:order val="2"/>
          <c:tx>
            <c:strRef>
              <c:f>VaiheetTekijat!$D$3:$D$4</c:f>
              <c:strCache>
                <c:ptCount val="1"/>
                <c:pt idx="0">
                  <c:v>Juhani</c:v>
                </c:pt>
              </c:strCache>
            </c:strRef>
          </c:tx>
          <c:invertIfNegative val="0"/>
          <c:cat>
            <c:strRef>
              <c:f>VaiheetTekijat!$A$5:$A$14</c:f>
              <c:strCache>
                <c:ptCount val="9"/>
                <c:pt idx="0">
                  <c:v>Esitutkimus</c:v>
                </c:pt>
                <c:pt idx="1">
                  <c:v>Määrittely</c:v>
                </c:pt>
                <c:pt idx="2">
                  <c:v>Oheiskurssi</c:v>
                </c:pt>
                <c:pt idx="3">
                  <c:v>Palaverit</c:v>
                </c:pt>
                <c:pt idx="4">
                  <c:v>Projektin hallinta</c:v>
                </c:pt>
                <c:pt idx="5">
                  <c:v>Suunnittelu</c:v>
                </c:pt>
                <c:pt idx="6">
                  <c:v>Testaus</c:v>
                </c:pt>
                <c:pt idx="7">
                  <c:v>Toteutus</c:v>
                </c:pt>
                <c:pt idx="8">
                  <c:v>Tulosten luovutus</c:v>
                </c:pt>
              </c:strCache>
            </c:strRef>
          </c:cat>
          <c:val>
            <c:numRef>
              <c:f>VaiheetTekijat!$D$5:$D$14</c:f>
              <c:numCache>
                <c:formatCode>[h]:mm</c:formatCode>
                <c:ptCount val="9"/>
                <c:pt idx="0">
                  <c:v>0.16666666666666666</c:v>
                </c:pt>
                <c:pt idx="2">
                  <c:v>0.42708333333333331</c:v>
                </c:pt>
                <c:pt idx="3">
                  <c:v>1.3645833333333333</c:v>
                </c:pt>
                <c:pt idx="4">
                  <c:v>1.8333333333333333</c:v>
                </c:pt>
                <c:pt idx="5">
                  <c:v>3.0104166666666674</c:v>
                </c:pt>
                <c:pt idx="6">
                  <c:v>0.41666666666666663</c:v>
                </c:pt>
                <c:pt idx="7">
                  <c:v>4.2284722222222229</c:v>
                </c:pt>
                <c:pt idx="8">
                  <c:v>1.8750000000000002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5D-46CB-AE05-260815B7384D}"/>
            </c:ext>
          </c:extLst>
        </c:ser>
        <c:ser>
          <c:idx val="3"/>
          <c:order val="3"/>
          <c:tx>
            <c:strRef>
              <c:f>VaiheetTekijat!$E$3:$E$4</c:f>
              <c:strCache>
                <c:ptCount val="1"/>
                <c:pt idx="0">
                  <c:v>Minna</c:v>
                </c:pt>
              </c:strCache>
            </c:strRef>
          </c:tx>
          <c:invertIfNegative val="0"/>
          <c:cat>
            <c:strRef>
              <c:f>VaiheetTekijat!$A$5:$A$14</c:f>
              <c:strCache>
                <c:ptCount val="9"/>
                <c:pt idx="0">
                  <c:v>Esitutkimus</c:v>
                </c:pt>
                <c:pt idx="1">
                  <c:v>Määrittely</c:v>
                </c:pt>
                <c:pt idx="2">
                  <c:v>Oheiskurssi</c:v>
                </c:pt>
                <c:pt idx="3">
                  <c:v>Palaverit</c:v>
                </c:pt>
                <c:pt idx="4">
                  <c:v>Projektin hallinta</c:v>
                </c:pt>
                <c:pt idx="5">
                  <c:v>Suunnittelu</c:v>
                </c:pt>
                <c:pt idx="6">
                  <c:v>Testaus</c:v>
                </c:pt>
                <c:pt idx="7">
                  <c:v>Toteutus</c:v>
                </c:pt>
                <c:pt idx="8">
                  <c:v>Tulosten luovutus</c:v>
                </c:pt>
              </c:strCache>
            </c:strRef>
          </c:cat>
          <c:val>
            <c:numRef>
              <c:f>VaiheetTekijat!$E$5:$E$14</c:f>
              <c:numCache>
                <c:formatCode>[h]:mm</c:formatCode>
                <c:ptCount val="9"/>
                <c:pt idx="0">
                  <c:v>0.75</c:v>
                </c:pt>
                <c:pt idx="2">
                  <c:v>0.59375000000000011</c:v>
                </c:pt>
                <c:pt idx="3">
                  <c:v>1.6249999999999998</c:v>
                </c:pt>
                <c:pt idx="4">
                  <c:v>0.10416666666666667</c:v>
                </c:pt>
                <c:pt idx="5">
                  <c:v>2.21875</c:v>
                </c:pt>
                <c:pt idx="6">
                  <c:v>8.3333333333333329E-2</c:v>
                </c:pt>
                <c:pt idx="7">
                  <c:v>7.7395833333333321</c:v>
                </c:pt>
                <c:pt idx="8">
                  <c:v>0.29166666666666663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5D-46CB-AE05-260815B7384D}"/>
            </c:ext>
          </c:extLst>
        </c:ser>
        <c:ser>
          <c:idx val="4"/>
          <c:order val="4"/>
          <c:tx>
            <c:strRef>
              <c:f>VaiheetTekijat!$F$3:$F$4</c:f>
              <c:strCache>
                <c:ptCount val="1"/>
                <c:pt idx="0">
                  <c:v>Hannu</c:v>
                </c:pt>
              </c:strCache>
            </c:strRef>
          </c:tx>
          <c:invertIfNegative val="0"/>
          <c:cat>
            <c:strRef>
              <c:f>VaiheetTekijat!$A$5:$A$14</c:f>
              <c:strCache>
                <c:ptCount val="9"/>
                <c:pt idx="0">
                  <c:v>Esitutkimus</c:v>
                </c:pt>
                <c:pt idx="1">
                  <c:v>Määrittely</c:v>
                </c:pt>
                <c:pt idx="2">
                  <c:v>Oheiskurssi</c:v>
                </c:pt>
                <c:pt idx="3">
                  <c:v>Palaverit</c:v>
                </c:pt>
                <c:pt idx="4">
                  <c:v>Projektin hallinta</c:v>
                </c:pt>
                <c:pt idx="5">
                  <c:v>Suunnittelu</c:v>
                </c:pt>
                <c:pt idx="6">
                  <c:v>Testaus</c:v>
                </c:pt>
                <c:pt idx="7">
                  <c:v>Toteutus</c:v>
                </c:pt>
                <c:pt idx="8">
                  <c:v>Tulosten luovutus</c:v>
                </c:pt>
              </c:strCache>
            </c:strRef>
          </c:cat>
          <c:val>
            <c:numRef>
              <c:f>VaiheetTekijat!$F$5:$F$14</c:f>
              <c:numCache>
                <c:formatCode>[h]:mm</c:formatCode>
                <c:ptCount val="9"/>
                <c:pt idx="0">
                  <c:v>0.97916666666666674</c:v>
                </c:pt>
                <c:pt idx="2">
                  <c:v>0.91666666666666674</c:v>
                </c:pt>
                <c:pt idx="3">
                  <c:v>1.6354166666666667</c:v>
                </c:pt>
                <c:pt idx="5">
                  <c:v>0.89583333333333326</c:v>
                </c:pt>
                <c:pt idx="7">
                  <c:v>8.7708333333333357</c:v>
                </c:pt>
                <c:pt idx="8">
                  <c:v>0.72916666666666663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5D-46CB-AE05-260815B73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1843712"/>
        <c:axId val="191853696"/>
      </c:barChart>
      <c:catAx>
        <c:axId val="19184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91853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1853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h]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91843712"/>
        <c:crosses val="autoZero"/>
        <c:crossBetween val="between"/>
        <c:majorUnit val="0.4166666600000000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[ajankaytonseuranta_syyskuu.xlsx]KokoProj!PivotTable3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KokoProj!$C$3:$C$4</c:f>
              <c:strCache>
                <c:ptCount val="1"/>
                <c:pt idx="0">
                  <c:v>(blank)</c:v>
                </c:pt>
              </c:strCache>
            </c:strRef>
          </c:tx>
          <c:invertIfNegative val="0"/>
          <c:cat>
            <c:multiLvlStrRef>
              <c:f>KokoProj!$A$5:$B$73</c:f>
              <c:multiLvlStrCache>
                <c:ptCount val="48"/>
                <c:lvl>
                  <c:pt idx="0">
                    <c:v>ohjeet ja neuvonta</c:v>
                  </c:pt>
                  <c:pt idx="1">
                    <c:v>tutustuminen</c:v>
                  </c:pt>
                  <c:pt idx="2">
                    <c:v>valmistelu ja tutustuminen</c:v>
                  </c:pt>
                  <c:pt idx="3">
                    <c:v>vaatimusmäärittely</c:v>
                  </c:pt>
                  <c:pt idx="4">
                    <c:v>esittelyt</c:v>
                  </c:pt>
                  <c:pt idx="5">
                    <c:v>koulutus</c:v>
                  </c:pt>
                  <c:pt idx="6">
                    <c:v>ohjeet ja neuvonta</c:v>
                  </c:pt>
                  <c:pt idx="7">
                    <c:v>raportointi</c:v>
                  </c:pt>
                  <c:pt idx="8">
                    <c:v>esittelyt</c:v>
                  </c:pt>
                  <c:pt idx="9">
                    <c:v>katselmoinnit</c:v>
                  </c:pt>
                  <c:pt idx="10">
                    <c:v>ohjeet ja neuvonta</c:v>
                  </c:pt>
                  <c:pt idx="11">
                    <c:v>projektipalaveri</c:v>
                  </c:pt>
                  <c:pt idx="12">
                    <c:v>raportointi</c:v>
                  </c:pt>
                  <c:pt idx="13">
                    <c:v>ryhmän palaverit</c:v>
                  </c:pt>
                  <c:pt idx="14">
                    <c:v>seuranta ja hallinta</c:v>
                  </c:pt>
                  <c:pt idx="15">
                    <c:v>tiedotus</c:v>
                  </c:pt>
                  <c:pt idx="16">
                    <c:v>ohjeet ja neuvonta</c:v>
                  </c:pt>
                  <c:pt idx="17">
                    <c:v>projektisuunnitelma</c:v>
                  </c:pt>
                  <c:pt idx="18">
                    <c:v>raportointi</c:v>
                  </c:pt>
                  <c:pt idx="19">
                    <c:v>seuranta ja hallinta</c:v>
                  </c:pt>
                  <c:pt idx="20">
                    <c:v>viimeistely ja julkaisu</c:v>
                  </c:pt>
                  <c:pt idx="21">
                    <c:v>esittelyt</c:v>
                  </c:pt>
                  <c:pt idx="22">
                    <c:v>käyttöliittymn suunnittelu</c:v>
                  </c:pt>
                  <c:pt idx="23">
                    <c:v>käyttöliittymä</c:v>
                  </c:pt>
                  <c:pt idx="24">
                    <c:v>palvelin</c:v>
                  </c:pt>
                  <c:pt idx="25">
                    <c:v>projektipalaveri</c:v>
                  </c:pt>
                  <c:pt idx="26">
                    <c:v>projektisuunnitelma</c:v>
                  </c:pt>
                  <c:pt idx="27">
                    <c:v>seuranta ja hallinta</c:v>
                  </c:pt>
                  <c:pt idx="28">
                    <c:v>sopimukset</c:v>
                  </c:pt>
                  <c:pt idx="29">
                    <c:v>suunnitelu</c:v>
                  </c:pt>
                  <c:pt idx="30">
                    <c:v>tietokannat</c:v>
                  </c:pt>
                  <c:pt idx="31">
                    <c:v>vaatimusmäärittely</c:v>
                  </c:pt>
                  <c:pt idx="32">
                    <c:v>valmistelu ja tutustuminen</c:v>
                  </c:pt>
                  <c:pt idx="33">
                    <c:v>suunnitelu</c:v>
                  </c:pt>
                  <c:pt idx="34">
                    <c:v>testaus</c:v>
                  </c:pt>
                  <c:pt idx="35">
                    <c:v>käyttöliittymä</c:v>
                  </c:pt>
                  <c:pt idx="36">
                    <c:v>palvelin</c:v>
                  </c:pt>
                  <c:pt idx="37">
                    <c:v>projektiraportti</c:v>
                  </c:pt>
                  <c:pt idx="38">
                    <c:v>raportointi</c:v>
                  </c:pt>
                  <c:pt idx="39">
                    <c:v>sovellusraportti</c:v>
                  </c:pt>
                  <c:pt idx="40">
                    <c:v>tietokannat</c:v>
                  </c:pt>
                  <c:pt idx="41">
                    <c:v>esittelyt</c:v>
                  </c:pt>
                  <c:pt idx="42">
                    <c:v>projektiraportti</c:v>
                  </c:pt>
                  <c:pt idx="43">
                    <c:v>raportointi</c:v>
                  </c:pt>
                  <c:pt idx="44">
                    <c:v>sovellusraportti</c:v>
                  </c:pt>
                  <c:pt idx="45">
                    <c:v>vaatimusmäärittely</c:v>
                  </c:pt>
                  <c:pt idx="46">
                    <c:v>viimeistely ja julkaisu</c:v>
                  </c:pt>
                  <c:pt idx="47">
                    <c:v>(blank)</c:v>
                  </c:pt>
                </c:lvl>
                <c:lvl>
                  <c:pt idx="0">
                    <c:v>Esitutkimus</c:v>
                  </c:pt>
                  <c:pt idx="3">
                    <c:v>Määrittely</c:v>
                  </c:pt>
                  <c:pt idx="4">
                    <c:v>Oheiskurssi</c:v>
                  </c:pt>
                  <c:pt idx="8">
                    <c:v>Palaverit</c:v>
                  </c:pt>
                  <c:pt idx="16">
                    <c:v>Projektin hallinta</c:v>
                  </c:pt>
                  <c:pt idx="21">
                    <c:v>Suunnittelu</c:v>
                  </c:pt>
                  <c:pt idx="33">
                    <c:v>Testaus</c:v>
                  </c:pt>
                  <c:pt idx="35">
                    <c:v>Toteutus</c:v>
                  </c:pt>
                  <c:pt idx="41">
                    <c:v>Tulosten luovutus</c:v>
                  </c:pt>
                  <c:pt idx="47">
                    <c:v>(blank)</c:v>
                  </c:pt>
                </c:lvl>
              </c:multiLvlStrCache>
            </c:multiLvlStrRef>
          </c:cat>
          <c:val>
            <c:numRef>
              <c:f>KokoProj!$C$5:$C$73</c:f>
              <c:numCache>
                <c:formatCode>[h]:mm</c:formatCode>
                <c:ptCount val="48"/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43-4930-8850-DDE0B0B793D1}"/>
            </c:ext>
          </c:extLst>
        </c:ser>
        <c:ser>
          <c:idx val="1"/>
          <c:order val="1"/>
          <c:tx>
            <c:strRef>
              <c:f>KokoProj!$D$3:$D$4</c:f>
              <c:strCache>
                <c:ptCount val="1"/>
                <c:pt idx="0">
                  <c:v>Matias</c:v>
                </c:pt>
              </c:strCache>
            </c:strRef>
          </c:tx>
          <c:invertIfNegative val="0"/>
          <c:cat>
            <c:multiLvlStrRef>
              <c:f>KokoProj!$A$5:$B$73</c:f>
              <c:multiLvlStrCache>
                <c:ptCount val="48"/>
                <c:lvl>
                  <c:pt idx="0">
                    <c:v>ohjeet ja neuvonta</c:v>
                  </c:pt>
                  <c:pt idx="1">
                    <c:v>tutustuminen</c:v>
                  </c:pt>
                  <c:pt idx="2">
                    <c:v>valmistelu ja tutustuminen</c:v>
                  </c:pt>
                  <c:pt idx="3">
                    <c:v>vaatimusmäärittely</c:v>
                  </c:pt>
                  <c:pt idx="4">
                    <c:v>esittelyt</c:v>
                  </c:pt>
                  <c:pt idx="5">
                    <c:v>koulutus</c:v>
                  </c:pt>
                  <c:pt idx="6">
                    <c:v>ohjeet ja neuvonta</c:v>
                  </c:pt>
                  <c:pt idx="7">
                    <c:v>raportointi</c:v>
                  </c:pt>
                  <c:pt idx="8">
                    <c:v>esittelyt</c:v>
                  </c:pt>
                  <c:pt idx="9">
                    <c:v>katselmoinnit</c:v>
                  </c:pt>
                  <c:pt idx="10">
                    <c:v>ohjeet ja neuvonta</c:v>
                  </c:pt>
                  <c:pt idx="11">
                    <c:v>projektipalaveri</c:v>
                  </c:pt>
                  <c:pt idx="12">
                    <c:v>raportointi</c:v>
                  </c:pt>
                  <c:pt idx="13">
                    <c:v>ryhmän palaverit</c:v>
                  </c:pt>
                  <c:pt idx="14">
                    <c:v>seuranta ja hallinta</c:v>
                  </c:pt>
                  <c:pt idx="15">
                    <c:v>tiedotus</c:v>
                  </c:pt>
                  <c:pt idx="16">
                    <c:v>ohjeet ja neuvonta</c:v>
                  </c:pt>
                  <c:pt idx="17">
                    <c:v>projektisuunnitelma</c:v>
                  </c:pt>
                  <c:pt idx="18">
                    <c:v>raportointi</c:v>
                  </c:pt>
                  <c:pt idx="19">
                    <c:v>seuranta ja hallinta</c:v>
                  </c:pt>
                  <c:pt idx="20">
                    <c:v>viimeistely ja julkaisu</c:v>
                  </c:pt>
                  <c:pt idx="21">
                    <c:v>esittelyt</c:v>
                  </c:pt>
                  <c:pt idx="22">
                    <c:v>käyttöliittymn suunnittelu</c:v>
                  </c:pt>
                  <c:pt idx="23">
                    <c:v>käyttöliittymä</c:v>
                  </c:pt>
                  <c:pt idx="24">
                    <c:v>palvelin</c:v>
                  </c:pt>
                  <c:pt idx="25">
                    <c:v>projektipalaveri</c:v>
                  </c:pt>
                  <c:pt idx="26">
                    <c:v>projektisuunnitelma</c:v>
                  </c:pt>
                  <c:pt idx="27">
                    <c:v>seuranta ja hallinta</c:v>
                  </c:pt>
                  <c:pt idx="28">
                    <c:v>sopimukset</c:v>
                  </c:pt>
                  <c:pt idx="29">
                    <c:v>suunnitelu</c:v>
                  </c:pt>
                  <c:pt idx="30">
                    <c:v>tietokannat</c:v>
                  </c:pt>
                  <c:pt idx="31">
                    <c:v>vaatimusmäärittely</c:v>
                  </c:pt>
                  <c:pt idx="32">
                    <c:v>valmistelu ja tutustuminen</c:v>
                  </c:pt>
                  <c:pt idx="33">
                    <c:v>suunnitelu</c:v>
                  </c:pt>
                  <c:pt idx="34">
                    <c:v>testaus</c:v>
                  </c:pt>
                  <c:pt idx="35">
                    <c:v>käyttöliittymä</c:v>
                  </c:pt>
                  <c:pt idx="36">
                    <c:v>palvelin</c:v>
                  </c:pt>
                  <c:pt idx="37">
                    <c:v>projektiraportti</c:v>
                  </c:pt>
                  <c:pt idx="38">
                    <c:v>raportointi</c:v>
                  </c:pt>
                  <c:pt idx="39">
                    <c:v>sovellusraportti</c:v>
                  </c:pt>
                  <c:pt idx="40">
                    <c:v>tietokannat</c:v>
                  </c:pt>
                  <c:pt idx="41">
                    <c:v>esittelyt</c:v>
                  </c:pt>
                  <c:pt idx="42">
                    <c:v>projektiraportti</c:v>
                  </c:pt>
                  <c:pt idx="43">
                    <c:v>raportointi</c:v>
                  </c:pt>
                  <c:pt idx="44">
                    <c:v>sovellusraportti</c:v>
                  </c:pt>
                  <c:pt idx="45">
                    <c:v>vaatimusmäärittely</c:v>
                  </c:pt>
                  <c:pt idx="46">
                    <c:v>viimeistely ja julkaisu</c:v>
                  </c:pt>
                  <c:pt idx="47">
                    <c:v>(blank)</c:v>
                  </c:pt>
                </c:lvl>
                <c:lvl>
                  <c:pt idx="0">
                    <c:v>Esitutkimus</c:v>
                  </c:pt>
                  <c:pt idx="3">
                    <c:v>Määrittely</c:v>
                  </c:pt>
                  <c:pt idx="4">
                    <c:v>Oheiskurssi</c:v>
                  </c:pt>
                  <c:pt idx="8">
                    <c:v>Palaverit</c:v>
                  </c:pt>
                  <c:pt idx="16">
                    <c:v>Projektin hallinta</c:v>
                  </c:pt>
                  <c:pt idx="21">
                    <c:v>Suunnittelu</c:v>
                  </c:pt>
                  <c:pt idx="33">
                    <c:v>Testaus</c:v>
                  </c:pt>
                  <c:pt idx="35">
                    <c:v>Toteutus</c:v>
                  </c:pt>
                  <c:pt idx="41">
                    <c:v>Tulosten luovutus</c:v>
                  </c:pt>
                  <c:pt idx="47">
                    <c:v>(blank)</c:v>
                  </c:pt>
                </c:lvl>
              </c:multiLvlStrCache>
            </c:multiLvlStrRef>
          </c:cat>
          <c:val>
            <c:numRef>
              <c:f>KokoProj!$D$5:$D$73</c:f>
              <c:numCache>
                <c:formatCode>[h]:mm</c:formatCode>
                <c:ptCount val="48"/>
                <c:pt idx="0">
                  <c:v>8.3333333333333329E-2</c:v>
                </c:pt>
                <c:pt idx="1">
                  <c:v>0.33333333333333337</c:v>
                </c:pt>
                <c:pt idx="2">
                  <c:v>0.47916666666666663</c:v>
                </c:pt>
                <c:pt idx="4">
                  <c:v>8.3333333333333329E-2</c:v>
                </c:pt>
                <c:pt idx="5">
                  <c:v>0.77083333333333337</c:v>
                </c:pt>
                <c:pt idx="6">
                  <c:v>8.3333333333333329E-2</c:v>
                </c:pt>
                <c:pt idx="7">
                  <c:v>0.20833333333333331</c:v>
                </c:pt>
                <c:pt idx="9">
                  <c:v>0.14583333333333331</c:v>
                </c:pt>
                <c:pt idx="11">
                  <c:v>0.83333333333333326</c:v>
                </c:pt>
                <c:pt idx="12">
                  <c:v>8.3333333333333329E-2</c:v>
                </c:pt>
                <c:pt idx="13">
                  <c:v>0.40625000000000006</c:v>
                </c:pt>
                <c:pt idx="15">
                  <c:v>0.3125</c:v>
                </c:pt>
                <c:pt idx="19">
                  <c:v>8.3333333333333329E-2</c:v>
                </c:pt>
                <c:pt idx="20">
                  <c:v>4.1666666666666664E-2</c:v>
                </c:pt>
                <c:pt idx="21">
                  <c:v>0.15625</c:v>
                </c:pt>
                <c:pt idx="22">
                  <c:v>4.1666666666666664E-2</c:v>
                </c:pt>
                <c:pt idx="23">
                  <c:v>0.125</c:v>
                </c:pt>
                <c:pt idx="26">
                  <c:v>0.16666666666666666</c:v>
                </c:pt>
                <c:pt idx="29">
                  <c:v>4.1666666666666664E-2</c:v>
                </c:pt>
                <c:pt idx="32">
                  <c:v>0.20833333333333331</c:v>
                </c:pt>
                <c:pt idx="33">
                  <c:v>1.9999999999999998</c:v>
                </c:pt>
                <c:pt idx="34">
                  <c:v>0.58333333333333337</c:v>
                </c:pt>
                <c:pt idx="35">
                  <c:v>4.59375</c:v>
                </c:pt>
                <c:pt idx="36">
                  <c:v>1.1875</c:v>
                </c:pt>
                <c:pt idx="41">
                  <c:v>0.10416666666666667</c:v>
                </c:pt>
                <c:pt idx="42">
                  <c:v>8.3333333333333329E-2</c:v>
                </c:pt>
                <c:pt idx="43">
                  <c:v>0.3125</c:v>
                </c:pt>
                <c:pt idx="44">
                  <c:v>1.0416666666666667</c:v>
                </c:pt>
                <c:pt idx="45">
                  <c:v>0.125</c:v>
                </c:pt>
                <c:pt idx="46">
                  <c:v>0.45833333333333337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43-4930-8850-DDE0B0B793D1}"/>
            </c:ext>
          </c:extLst>
        </c:ser>
        <c:ser>
          <c:idx val="2"/>
          <c:order val="2"/>
          <c:tx>
            <c:strRef>
              <c:f>KokoProj!$E$3:$E$4</c:f>
              <c:strCache>
                <c:ptCount val="1"/>
                <c:pt idx="0">
                  <c:v>Bek</c:v>
                </c:pt>
              </c:strCache>
            </c:strRef>
          </c:tx>
          <c:invertIfNegative val="0"/>
          <c:cat>
            <c:multiLvlStrRef>
              <c:f>KokoProj!$A$5:$B$73</c:f>
              <c:multiLvlStrCache>
                <c:ptCount val="48"/>
                <c:lvl>
                  <c:pt idx="0">
                    <c:v>ohjeet ja neuvonta</c:v>
                  </c:pt>
                  <c:pt idx="1">
                    <c:v>tutustuminen</c:v>
                  </c:pt>
                  <c:pt idx="2">
                    <c:v>valmistelu ja tutustuminen</c:v>
                  </c:pt>
                  <c:pt idx="3">
                    <c:v>vaatimusmäärittely</c:v>
                  </c:pt>
                  <c:pt idx="4">
                    <c:v>esittelyt</c:v>
                  </c:pt>
                  <c:pt idx="5">
                    <c:v>koulutus</c:v>
                  </c:pt>
                  <c:pt idx="6">
                    <c:v>ohjeet ja neuvonta</c:v>
                  </c:pt>
                  <c:pt idx="7">
                    <c:v>raportointi</c:v>
                  </c:pt>
                  <c:pt idx="8">
                    <c:v>esittelyt</c:v>
                  </c:pt>
                  <c:pt idx="9">
                    <c:v>katselmoinnit</c:v>
                  </c:pt>
                  <c:pt idx="10">
                    <c:v>ohjeet ja neuvonta</c:v>
                  </c:pt>
                  <c:pt idx="11">
                    <c:v>projektipalaveri</c:v>
                  </c:pt>
                  <c:pt idx="12">
                    <c:v>raportointi</c:v>
                  </c:pt>
                  <c:pt idx="13">
                    <c:v>ryhmän palaverit</c:v>
                  </c:pt>
                  <c:pt idx="14">
                    <c:v>seuranta ja hallinta</c:v>
                  </c:pt>
                  <c:pt idx="15">
                    <c:v>tiedotus</c:v>
                  </c:pt>
                  <c:pt idx="16">
                    <c:v>ohjeet ja neuvonta</c:v>
                  </c:pt>
                  <c:pt idx="17">
                    <c:v>projektisuunnitelma</c:v>
                  </c:pt>
                  <c:pt idx="18">
                    <c:v>raportointi</c:v>
                  </c:pt>
                  <c:pt idx="19">
                    <c:v>seuranta ja hallinta</c:v>
                  </c:pt>
                  <c:pt idx="20">
                    <c:v>viimeistely ja julkaisu</c:v>
                  </c:pt>
                  <c:pt idx="21">
                    <c:v>esittelyt</c:v>
                  </c:pt>
                  <c:pt idx="22">
                    <c:v>käyttöliittymn suunnittelu</c:v>
                  </c:pt>
                  <c:pt idx="23">
                    <c:v>käyttöliittymä</c:v>
                  </c:pt>
                  <c:pt idx="24">
                    <c:v>palvelin</c:v>
                  </c:pt>
                  <c:pt idx="25">
                    <c:v>projektipalaveri</c:v>
                  </c:pt>
                  <c:pt idx="26">
                    <c:v>projektisuunnitelma</c:v>
                  </c:pt>
                  <c:pt idx="27">
                    <c:v>seuranta ja hallinta</c:v>
                  </c:pt>
                  <c:pt idx="28">
                    <c:v>sopimukset</c:v>
                  </c:pt>
                  <c:pt idx="29">
                    <c:v>suunnitelu</c:v>
                  </c:pt>
                  <c:pt idx="30">
                    <c:v>tietokannat</c:v>
                  </c:pt>
                  <c:pt idx="31">
                    <c:v>vaatimusmäärittely</c:v>
                  </c:pt>
                  <c:pt idx="32">
                    <c:v>valmistelu ja tutustuminen</c:v>
                  </c:pt>
                  <c:pt idx="33">
                    <c:v>suunnitelu</c:v>
                  </c:pt>
                  <c:pt idx="34">
                    <c:v>testaus</c:v>
                  </c:pt>
                  <c:pt idx="35">
                    <c:v>käyttöliittymä</c:v>
                  </c:pt>
                  <c:pt idx="36">
                    <c:v>palvelin</c:v>
                  </c:pt>
                  <c:pt idx="37">
                    <c:v>projektiraportti</c:v>
                  </c:pt>
                  <c:pt idx="38">
                    <c:v>raportointi</c:v>
                  </c:pt>
                  <c:pt idx="39">
                    <c:v>sovellusraportti</c:v>
                  </c:pt>
                  <c:pt idx="40">
                    <c:v>tietokannat</c:v>
                  </c:pt>
                  <c:pt idx="41">
                    <c:v>esittelyt</c:v>
                  </c:pt>
                  <c:pt idx="42">
                    <c:v>projektiraportti</c:v>
                  </c:pt>
                  <c:pt idx="43">
                    <c:v>raportointi</c:v>
                  </c:pt>
                  <c:pt idx="44">
                    <c:v>sovellusraportti</c:v>
                  </c:pt>
                  <c:pt idx="45">
                    <c:v>vaatimusmäärittely</c:v>
                  </c:pt>
                  <c:pt idx="46">
                    <c:v>viimeistely ja julkaisu</c:v>
                  </c:pt>
                  <c:pt idx="47">
                    <c:v>(blank)</c:v>
                  </c:pt>
                </c:lvl>
                <c:lvl>
                  <c:pt idx="0">
                    <c:v>Esitutkimus</c:v>
                  </c:pt>
                  <c:pt idx="3">
                    <c:v>Määrittely</c:v>
                  </c:pt>
                  <c:pt idx="4">
                    <c:v>Oheiskurssi</c:v>
                  </c:pt>
                  <c:pt idx="8">
                    <c:v>Palaverit</c:v>
                  </c:pt>
                  <c:pt idx="16">
                    <c:v>Projektin hallinta</c:v>
                  </c:pt>
                  <c:pt idx="21">
                    <c:v>Suunnittelu</c:v>
                  </c:pt>
                  <c:pt idx="33">
                    <c:v>Testaus</c:v>
                  </c:pt>
                  <c:pt idx="35">
                    <c:v>Toteutus</c:v>
                  </c:pt>
                  <c:pt idx="41">
                    <c:v>Tulosten luovutus</c:v>
                  </c:pt>
                  <c:pt idx="47">
                    <c:v>(blank)</c:v>
                  </c:pt>
                </c:lvl>
              </c:multiLvlStrCache>
            </c:multiLvlStrRef>
          </c:cat>
          <c:val>
            <c:numRef>
              <c:f>KokoProj!$E$5:$E$73</c:f>
              <c:numCache>
                <c:formatCode>[h]:mm</c:formatCode>
                <c:ptCount val="48"/>
                <c:pt idx="0">
                  <c:v>8.3333333333333329E-2</c:v>
                </c:pt>
                <c:pt idx="2">
                  <c:v>1.0972222222222221</c:v>
                </c:pt>
                <c:pt idx="3">
                  <c:v>1.6041666666666667</c:v>
                </c:pt>
                <c:pt idx="4">
                  <c:v>8.3333333333333329E-2</c:v>
                </c:pt>
                <c:pt idx="5">
                  <c:v>0.5</c:v>
                </c:pt>
                <c:pt idx="6">
                  <c:v>8.3333333333333329E-2</c:v>
                </c:pt>
                <c:pt idx="9">
                  <c:v>6.25E-2</c:v>
                </c:pt>
                <c:pt idx="11">
                  <c:v>0.91666666666666663</c:v>
                </c:pt>
                <c:pt idx="12">
                  <c:v>0.10416666666666667</c:v>
                </c:pt>
                <c:pt idx="13">
                  <c:v>0.28125</c:v>
                </c:pt>
                <c:pt idx="15">
                  <c:v>0.125</c:v>
                </c:pt>
                <c:pt idx="21">
                  <c:v>0.15625</c:v>
                </c:pt>
                <c:pt idx="22">
                  <c:v>8.3333333333333329E-2</c:v>
                </c:pt>
                <c:pt idx="23">
                  <c:v>1.1076388888888888</c:v>
                </c:pt>
                <c:pt idx="26">
                  <c:v>0.20833333333333334</c:v>
                </c:pt>
                <c:pt idx="31">
                  <c:v>0.10416666666666667</c:v>
                </c:pt>
                <c:pt idx="35">
                  <c:v>2.1666666666666665</c:v>
                </c:pt>
                <c:pt idx="36">
                  <c:v>4.166666666666667</c:v>
                </c:pt>
                <c:pt idx="41">
                  <c:v>0.10416666666666667</c:v>
                </c:pt>
                <c:pt idx="44">
                  <c:v>0.16666666666666666</c:v>
                </c:pt>
                <c:pt idx="46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43-4930-8850-DDE0B0B793D1}"/>
            </c:ext>
          </c:extLst>
        </c:ser>
        <c:ser>
          <c:idx val="3"/>
          <c:order val="3"/>
          <c:tx>
            <c:strRef>
              <c:f>KokoProj!$F$3:$F$4</c:f>
              <c:strCache>
                <c:ptCount val="1"/>
                <c:pt idx="0">
                  <c:v>Juhani</c:v>
                </c:pt>
              </c:strCache>
            </c:strRef>
          </c:tx>
          <c:invertIfNegative val="0"/>
          <c:cat>
            <c:multiLvlStrRef>
              <c:f>KokoProj!$A$5:$B$73</c:f>
              <c:multiLvlStrCache>
                <c:ptCount val="48"/>
                <c:lvl>
                  <c:pt idx="0">
                    <c:v>ohjeet ja neuvonta</c:v>
                  </c:pt>
                  <c:pt idx="1">
                    <c:v>tutustuminen</c:v>
                  </c:pt>
                  <c:pt idx="2">
                    <c:v>valmistelu ja tutustuminen</c:v>
                  </c:pt>
                  <c:pt idx="3">
                    <c:v>vaatimusmäärittely</c:v>
                  </c:pt>
                  <c:pt idx="4">
                    <c:v>esittelyt</c:v>
                  </c:pt>
                  <c:pt idx="5">
                    <c:v>koulutus</c:v>
                  </c:pt>
                  <c:pt idx="6">
                    <c:v>ohjeet ja neuvonta</c:v>
                  </c:pt>
                  <c:pt idx="7">
                    <c:v>raportointi</c:v>
                  </c:pt>
                  <c:pt idx="8">
                    <c:v>esittelyt</c:v>
                  </c:pt>
                  <c:pt idx="9">
                    <c:v>katselmoinnit</c:v>
                  </c:pt>
                  <c:pt idx="10">
                    <c:v>ohjeet ja neuvonta</c:v>
                  </c:pt>
                  <c:pt idx="11">
                    <c:v>projektipalaveri</c:v>
                  </c:pt>
                  <c:pt idx="12">
                    <c:v>raportointi</c:v>
                  </c:pt>
                  <c:pt idx="13">
                    <c:v>ryhmän palaverit</c:v>
                  </c:pt>
                  <c:pt idx="14">
                    <c:v>seuranta ja hallinta</c:v>
                  </c:pt>
                  <c:pt idx="15">
                    <c:v>tiedotus</c:v>
                  </c:pt>
                  <c:pt idx="16">
                    <c:v>ohjeet ja neuvonta</c:v>
                  </c:pt>
                  <c:pt idx="17">
                    <c:v>projektisuunnitelma</c:v>
                  </c:pt>
                  <c:pt idx="18">
                    <c:v>raportointi</c:v>
                  </c:pt>
                  <c:pt idx="19">
                    <c:v>seuranta ja hallinta</c:v>
                  </c:pt>
                  <c:pt idx="20">
                    <c:v>viimeistely ja julkaisu</c:v>
                  </c:pt>
                  <c:pt idx="21">
                    <c:v>esittelyt</c:v>
                  </c:pt>
                  <c:pt idx="22">
                    <c:v>käyttöliittymn suunnittelu</c:v>
                  </c:pt>
                  <c:pt idx="23">
                    <c:v>käyttöliittymä</c:v>
                  </c:pt>
                  <c:pt idx="24">
                    <c:v>palvelin</c:v>
                  </c:pt>
                  <c:pt idx="25">
                    <c:v>projektipalaveri</c:v>
                  </c:pt>
                  <c:pt idx="26">
                    <c:v>projektisuunnitelma</c:v>
                  </c:pt>
                  <c:pt idx="27">
                    <c:v>seuranta ja hallinta</c:v>
                  </c:pt>
                  <c:pt idx="28">
                    <c:v>sopimukset</c:v>
                  </c:pt>
                  <c:pt idx="29">
                    <c:v>suunnitelu</c:v>
                  </c:pt>
                  <c:pt idx="30">
                    <c:v>tietokannat</c:v>
                  </c:pt>
                  <c:pt idx="31">
                    <c:v>vaatimusmäärittely</c:v>
                  </c:pt>
                  <c:pt idx="32">
                    <c:v>valmistelu ja tutustuminen</c:v>
                  </c:pt>
                  <c:pt idx="33">
                    <c:v>suunnitelu</c:v>
                  </c:pt>
                  <c:pt idx="34">
                    <c:v>testaus</c:v>
                  </c:pt>
                  <c:pt idx="35">
                    <c:v>käyttöliittymä</c:v>
                  </c:pt>
                  <c:pt idx="36">
                    <c:v>palvelin</c:v>
                  </c:pt>
                  <c:pt idx="37">
                    <c:v>projektiraportti</c:v>
                  </c:pt>
                  <c:pt idx="38">
                    <c:v>raportointi</c:v>
                  </c:pt>
                  <c:pt idx="39">
                    <c:v>sovellusraportti</c:v>
                  </c:pt>
                  <c:pt idx="40">
                    <c:v>tietokannat</c:v>
                  </c:pt>
                  <c:pt idx="41">
                    <c:v>esittelyt</c:v>
                  </c:pt>
                  <c:pt idx="42">
                    <c:v>projektiraportti</c:v>
                  </c:pt>
                  <c:pt idx="43">
                    <c:v>raportointi</c:v>
                  </c:pt>
                  <c:pt idx="44">
                    <c:v>sovellusraportti</c:v>
                  </c:pt>
                  <c:pt idx="45">
                    <c:v>vaatimusmäärittely</c:v>
                  </c:pt>
                  <c:pt idx="46">
                    <c:v>viimeistely ja julkaisu</c:v>
                  </c:pt>
                  <c:pt idx="47">
                    <c:v>(blank)</c:v>
                  </c:pt>
                </c:lvl>
                <c:lvl>
                  <c:pt idx="0">
                    <c:v>Esitutkimus</c:v>
                  </c:pt>
                  <c:pt idx="3">
                    <c:v>Määrittely</c:v>
                  </c:pt>
                  <c:pt idx="4">
                    <c:v>Oheiskurssi</c:v>
                  </c:pt>
                  <c:pt idx="8">
                    <c:v>Palaverit</c:v>
                  </c:pt>
                  <c:pt idx="16">
                    <c:v>Projektin hallinta</c:v>
                  </c:pt>
                  <c:pt idx="21">
                    <c:v>Suunnittelu</c:v>
                  </c:pt>
                  <c:pt idx="33">
                    <c:v>Testaus</c:v>
                  </c:pt>
                  <c:pt idx="35">
                    <c:v>Toteutus</c:v>
                  </c:pt>
                  <c:pt idx="41">
                    <c:v>Tulosten luovutus</c:v>
                  </c:pt>
                  <c:pt idx="47">
                    <c:v>(blank)</c:v>
                  </c:pt>
                </c:lvl>
              </c:multiLvlStrCache>
            </c:multiLvlStrRef>
          </c:cat>
          <c:val>
            <c:numRef>
              <c:f>KokoProj!$F$5:$F$73</c:f>
              <c:numCache>
                <c:formatCode>[h]:mm</c:formatCode>
                <c:ptCount val="48"/>
                <c:pt idx="0">
                  <c:v>8.3333333333333329E-2</c:v>
                </c:pt>
                <c:pt idx="2">
                  <c:v>8.3333333333333329E-2</c:v>
                </c:pt>
                <c:pt idx="4">
                  <c:v>8.3333333333333329E-2</c:v>
                </c:pt>
                <c:pt idx="5">
                  <c:v>0.26041666666666669</c:v>
                </c:pt>
                <c:pt idx="6">
                  <c:v>8.3333333333333329E-2</c:v>
                </c:pt>
                <c:pt idx="9">
                  <c:v>0.14583333333333331</c:v>
                </c:pt>
                <c:pt idx="10">
                  <c:v>4.1666666666666664E-2</c:v>
                </c:pt>
                <c:pt idx="11">
                  <c:v>0.6875</c:v>
                </c:pt>
                <c:pt idx="13">
                  <c:v>0.40625000000000006</c:v>
                </c:pt>
                <c:pt idx="15">
                  <c:v>8.3333333333333329E-2</c:v>
                </c:pt>
                <c:pt idx="16">
                  <c:v>8.3333333333333329E-2</c:v>
                </c:pt>
                <c:pt idx="17">
                  <c:v>8.3333333333333329E-2</c:v>
                </c:pt>
                <c:pt idx="18">
                  <c:v>8.3333333333333329E-2</c:v>
                </c:pt>
                <c:pt idx="19">
                  <c:v>1.5833333333333335</c:v>
                </c:pt>
                <c:pt idx="21">
                  <c:v>0.15625</c:v>
                </c:pt>
                <c:pt idx="25">
                  <c:v>0.11458333333333333</c:v>
                </c:pt>
                <c:pt idx="26">
                  <c:v>2.541666666666667</c:v>
                </c:pt>
                <c:pt idx="27">
                  <c:v>7.2916666666666671E-2</c:v>
                </c:pt>
                <c:pt idx="28">
                  <c:v>4.1666666666666664E-2</c:v>
                </c:pt>
                <c:pt idx="29">
                  <c:v>8.3333333333333329E-2</c:v>
                </c:pt>
                <c:pt idx="34">
                  <c:v>0.41666666666666663</c:v>
                </c:pt>
                <c:pt idx="35">
                  <c:v>2.0625</c:v>
                </c:pt>
                <c:pt idx="36">
                  <c:v>0.54097222222222219</c:v>
                </c:pt>
                <c:pt idx="37">
                  <c:v>1.625</c:v>
                </c:pt>
                <c:pt idx="41">
                  <c:v>0.10416666666666667</c:v>
                </c:pt>
                <c:pt idx="42">
                  <c:v>1.3333333333333333</c:v>
                </c:pt>
                <c:pt idx="43">
                  <c:v>0.25</c:v>
                </c:pt>
                <c:pt idx="46">
                  <c:v>0.1875</c:v>
                </c:pt>
              </c:numCache>
            </c:numRef>
          </c:val>
        </c:ser>
        <c:ser>
          <c:idx val="4"/>
          <c:order val="4"/>
          <c:tx>
            <c:strRef>
              <c:f>KokoProj!$G$3:$G$4</c:f>
              <c:strCache>
                <c:ptCount val="1"/>
                <c:pt idx="0">
                  <c:v>Minna</c:v>
                </c:pt>
              </c:strCache>
            </c:strRef>
          </c:tx>
          <c:invertIfNegative val="0"/>
          <c:cat>
            <c:multiLvlStrRef>
              <c:f>KokoProj!$A$5:$B$73</c:f>
              <c:multiLvlStrCache>
                <c:ptCount val="48"/>
                <c:lvl>
                  <c:pt idx="0">
                    <c:v>ohjeet ja neuvonta</c:v>
                  </c:pt>
                  <c:pt idx="1">
                    <c:v>tutustuminen</c:v>
                  </c:pt>
                  <c:pt idx="2">
                    <c:v>valmistelu ja tutustuminen</c:v>
                  </c:pt>
                  <c:pt idx="3">
                    <c:v>vaatimusmäärittely</c:v>
                  </c:pt>
                  <c:pt idx="4">
                    <c:v>esittelyt</c:v>
                  </c:pt>
                  <c:pt idx="5">
                    <c:v>koulutus</c:v>
                  </c:pt>
                  <c:pt idx="6">
                    <c:v>ohjeet ja neuvonta</c:v>
                  </c:pt>
                  <c:pt idx="7">
                    <c:v>raportointi</c:v>
                  </c:pt>
                  <c:pt idx="8">
                    <c:v>esittelyt</c:v>
                  </c:pt>
                  <c:pt idx="9">
                    <c:v>katselmoinnit</c:v>
                  </c:pt>
                  <c:pt idx="10">
                    <c:v>ohjeet ja neuvonta</c:v>
                  </c:pt>
                  <c:pt idx="11">
                    <c:v>projektipalaveri</c:v>
                  </c:pt>
                  <c:pt idx="12">
                    <c:v>raportointi</c:v>
                  </c:pt>
                  <c:pt idx="13">
                    <c:v>ryhmän palaverit</c:v>
                  </c:pt>
                  <c:pt idx="14">
                    <c:v>seuranta ja hallinta</c:v>
                  </c:pt>
                  <c:pt idx="15">
                    <c:v>tiedotus</c:v>
                  </c:pt>
                  <c:pt idx="16">
                    <c:v>ohjeet ja neuvonta</c:v>
                  </c:pt>
                  <c:pt idx="17">
                    <c:v>projektisuunnitelma</c:v>
                  </c:pt>
                  <c:pt idx="18">
                    <c:v>raportointi</c:v>
                  </c:pt>
                  <c:pt idx="19">
                    <c:v>seuranta ja hallinta</c:v>
                  </c:pt>
                  <c:pt idx="20">
                    <c:v>viimeistely ja julkaisu</c:v>
                  </c:pt>
                  <c:pt idx="21">
                    <c:v>esittelyt</c:v>
                  </c:pt>
                  <c:pt idx="22">
                    <c:v>käyttöliittymn suunnittelu</c:v>
                  </c:pt>
                  <c:pt idx="23">
                    <c:v>käyttöliittymä</c:v>
                  </c:pt>
                  <c:pt idx="24">
                    <c:v>palvelin</c:v>
                  </c:pt>
                  <c:pt idx="25">
                    <c:v>projektipalaveri</c:v>
                  </c:pt>
                  <c:pt idx="26">
                    <c:v>projektisuunnitelma</c:v>
                  </c:pt>
                  <c:pt idx="27">
                    <c:v>seuranta ja hallinta</c:v>
                  </c:pt>
                  <c:pt idx="28">
                    <c:v>sopimukset</c:v>
                  </c:pt>
                  <c:pt idx="29">
                    <c:v>suunnitelu</c:v>
                  </c:pt>
                  <c:pt idx="30">
                    <c:v>tietokannat</c:v>
                  </c:pt>
                  <c:pt idx="31">
                    <c:v>vaatimusmäärittely</c:v>
                  </c:pt>
                  <c:pt idx="32">
                    <c:v>valmistelu ja tutustuminen</c:v>
                  </c:pt>
                  <c:pt idx="33">
                    <c:v>suunnitelu</c:v>
                  </c:pt>
                  <c:pt idx="34">
                    <c:v>testaus</c:v>
                  </c:pt>
                  <c:pt idx="35">
                    <c:v>käyttöliittymä</c:v>
                  </c:pt>
                  <c:pt idx="36">
                    <c:v>palvelin</c:v>
                  </c:pt>
                  <c:pt idx="37">
                    <c:v>projektiraportti</c:v>
                  </c:pt>
                  <c:pt idx="38">
                    <c:v>raportointi</c:v>
                  </c:pt>
                  <c:pt idx="39">
                    <c:v>sovellusraportti</c:v>
                  </c:pt>
                  <c:pt idx="40">
                    <c:v>tietokannat</c:v>
                  </c:pt>
                  <c:pt idx="41">
                    <c:v>esittelyt</c:v>
                  </c:pt>
                  <c:pt idx="42">
                    <c:v>projektiraportti</c:v>
                  </c:pt>
                  <c:pt idx="43">
                    <c:v>raportointi</c:v>
                  </c:pt>
                  <c:pt idx="44">
                    <c:v>sovellusraportti</c:v>
                  </c:pt>
                  <c:pt idx="45">
                    <c:v>vaatimusmäärittely</c:v>
                  </c:pt>
                  <c:pt idx="46">
                    <c:v>viimeistely ja julkaisu</c:v>
                  </c:pt>
                  <c:pt idx="47">
                    <c:v>(blank)</c:v>
                  </c:pt>
                </c:lvl>
                <c:lvl>
                  <c:pt idx="0">
                    <c:v>Esitutkimus</c:v>
                  </c:pt>
                  <c:pt idx="3">
                    <c:v>Määrittely</c:v>
                  </c:pt>
                  <c:pt idx="4">
                    <c:v>Oheiskurssi</c:v>
                  </c:pt>
                  <c:pt idx="8">
                    <c:v>Palaverit</c:v>
                  </c:pt>
                  <c:pt idx="16">
                    <c:v>Projektin hallinta</c:v>
                  </c:pt>
                  <c:pt idx="21">
                    <c:v>Suunnittelu</c:v>
                  </c:pt>
                  <c:pt idx="33">
                    <c:v>Testaus</c:v>
                  </c:pt>
                  <c:pt idx="35">
                    <c:v>Toteutus</c:v>
                  </c:pt>
                  <c:pt idx="41">
                    <c:v>Tulosten luovutus</c:v>
                  </c:pt>
                  <c:pt idx="47">
                    <c:v>(blank)</c:v>
                  </c:pt>
                </c:lvl>
              </c:multiLvlStrCache>
            </c:multiLvlStrRef>
          </c:cat>
          <c:val>
            <c:numRef>
              <c:f>KokoProj!$G$5:$G$73</c:f>
              <c:numCache>
                <c:formatCode>[h]:mm</c:formatCode>
                <c:ptCount val="48"/>
                <c:pt idx="0">
                  <c:v>8.3333333333333329E-2</c:v>
                </c:pt>
                <c:pt idx="2">
                  <c:v>0.66666666666666663</c:v>
                </c:pt>
                <c:pt idx="4">
                  <c:v>8.3333333333333329E-2</c:v>
                </c:pt>
                <c:pt idx="5">
                  <c:v>0.42708333333333337</c:v>
                </c:pt>
                <c:pt idx="6">
                  <c:v>8.3333333333333329E-2</c:v>
                </c:pt>
                <c:pt idx="9">
                  <c:v>0.14583333333333331</c:v>
                </c:pt>
                <c:pt idx="11">
                  <c:v>0.79166666666666674</c:v>
                </c:pt>
                <c:pt idx="12">
                  <c:v>0.14583333333333334</c:v>
                </c:pt>
                <c:pt idx="13">
                  <c:v>0.33333333333333331</c:v>
                </c:pt>
                <c:pt idx="14">
                  <c:v>4.1666666666666664E-2</c:v>
                </c:pt>
                <c:pt idx="15">
                  <c:v>0.16666666666666666</c:v>
                </c:pt>
                <c:pt idx="18">
                  <c:v>0.10416666666666667</c:v>
                </c:pt>
                <c:pt idx="21">
                  <c:v>0.15625</c:v>
                </c:pt>
                <c:pt idx="22">
                  <c:v>0.29166666666666669</c:v>
                </c:pt>
                <c:pt idx="23">
                  <c:v>1.2291666666666667</c:v>
                </c:pt>
                <c:pt idx="26">
                  <c:v>0.20833333333333334</c:v>
                </c:pt>
                <c:pt idx="29">
                  <c:v>0.33333333333333331</c:v>
                </c:pt>
                <c:pt idx="34">
                  <c:v>8.3333333333333329E-2</c:v>
                </c:pt>
                <c:pt idx="35">
                  <c:v>7.2812499999999991</c:v>
                </c:pt>
                <c:pt idx="36">
                  <c:v>4.1666666666666664E-2</c:v>
                </c:pt>
                <c:pt idx="38">
                  <c:v>0.16666666666666666</c:v>
                </c:pt>
                <c:pt idx="39">
                  <c:v>0.25</c:v>
                </c:pt>
                <c:pt idx="41">
                  <c:v>0.14583333333333334</c:v>
                </c:pt>
                <c:pt idx="42">
                  <c:v>0.14583333333333331</c:v>
                </c:pt>
              </c:numCache>
            </c:numRef>
          </c:val>
        </c:ser>
        <c:ser>
          <c:idx val="5"/>
          <c:order val="5"/>
          <c:tx>
            <c:strRef>
              <c:f>KokoProj!$H$3:$H$4</c:f>
              <c:strCache>
                <c:ptCount val="1"/>
                <c:pt idx="0">
                  <c:v>Hannu</c:v>
                </c:pt>
              </c:strCache>
            </c:strRef>
          </c:tx>
          <c:invertIfNegative val="0"/>
          <c:cat>
            <c:multiLvlStrRef>
              <c:f>KokoProj!$A$5:$B$73</c:f>
              <c:multiLvlStrCache>
                <c:ptCount val="48"/>
                <c:lvl>
                  <c:pt idx="0">
                    <c:v>ohjeet ja neuvonta</c:v>
                  </c:pt>
                  <c:pt idx="1">
                    <c:v>tutustuminen</c:v>
                  </c:pt>
                  <c:pt idx="2">
                    <c:v>valmistelu ja tutustuminen</c:v>
                  </c:pt>
                  <c:pt idx="3">
                    <c:v>vaatimusmäärittely</c:v>
                  </c:pt>
                  <c:pt idx="4">
                    <c:v>esittelyt</c:v>
                  </c:pt>
                  <c:pt idx="5">
                    <c:v>koulutus</c:v>
                  </c:pt>
                  <c:pt idx="6">
                    <c:v>ohjeet ja neuvonta</c:v>
                  </c:pt>
                  <c:pt idx="7">
                    <c:v>raportointi</c:v>
                  </c:pt>
                  <c:pt idx="8">
                    <c:v>esittelyt</c:v>
                  </c:pt>
                  <c:pt idx="9">
                    <c:v>katselmoinnit</c:v>
                  </c:pt>
                  <c:pt idx="10">
                    <c:v>ohjeet ja neuvonta</c:v>
                  </c:pt>
                  <c:pt idx="11">
                    <c:v>projektipalaveri</c:v>
                  </c:pt>
                  <c:pt idx="12">
                    <c:v>raportointi</c:v>
                  </c:pt>
                  <c:pt idx="13">
                    <c:v>ryhmän palaverit</c:v>
                  </c:pt>
                  <c:pt idx="14">
                    <c:v>seuranta ja hallinta</c:v>
                  </c:pt>
                  <c:pt idx="15">
                    <c:v>tiedotus</c:v>
                  </c:pt>
                  <c:pt idx="16">
                    <c:v>ohjeet ja neuvonta</c:v>
                  </c:pt>
                  <c:pt idx="17">
                    <c:v>projektisuunnitelma</c:v>
                  </c:pt>
                  <c:pt idx="18">
                    <c:v>raportointi</c:v>
                  </c:pt>
                  <c:pt idx="19">
                    <c:v>seuranta ja hallinta</c:v>
                  </c:pt>
                  <c:pt idx="20">
                    <c:v>viimeistely ja julkaisu</c:v>
                  </c:pt>
                  <c:pt idx="21">
                    <c:v>esittelyt</c:v>
                  </c:pt>
                  <c:pt idx="22">
                    <c:v>käyttöliittymn suunnittelu</c:v>
                  </c:pt>
                  <c:pt idx="23">
                    <c:v>käyttöliittymä</c:v>
                  </c:pt>
                  <c:pt idx="24">
                    <c:v>palvelin</c:v>
                  </c:pt>
                  <c:pt idx="25">
                    <c:v>projektipalaveri</c:v>
                  </c:pt>
                  <c:pt idx="26">
                    <c:v>projektisuunnitelma</c:v>
                  </c:pt>
                  <c:pt idx="27">
                    <c:v>seuranta ja hallinta</c:v>
                  </c:pt>
                  <c:pt idx="28">
                    <c:v>sopimukset</c:v>
                  </c:pt>
                  <c:pt idx="29">
                    <c:v>suunnitelu</c:v>
                  </c:pt>
                  <c:pt idx="30">
                    <c:v>tietokannat</c:v>
                  </c:pt>
                  <c:pt idx="31">
                    <c:v>vaatimusmäärittely</c:v>
                  </c:pt>
                  <c:pt idx="32">
                    <c:v>valmistelu ja tutustuminen</c:v>
                  </c:pt>
                  <c:pt idx="33">
                    <c:v>suunnitelu</c:v>
                  </c:pt>
                  <c:pt idx="34">
                    <c:v>testaus</c:v>
                  </c:pt>
                  <c:pt idx="35">
                    <c:v>käyttöliittymä</c:v>
                  </c:pt>
                  <c:pt idx="36">
                    <c:v>palvelin</c:v>
                  </c:pt>
                  <c:pt idx="37">
                    <c:v>projektiraportti</c:v>
                  </c:pt>
                  <c:pt idx="38">
                    <c:v>raportointi</c:v>
                  </c:pt>
                  <c:pt idx="39">
                    <c:v>sovellusraportti</c:v>
                  </c:pt>
                  <c:pt idx="40">
                    <c:v>tietokannat</c:v>
                  </c:pt>
                  <c:pt idx="41">
                    <c:v>esittelyt</c:v>
                  </c:pt>
                  <c:pt idx="42">
                    <c:v>projektiraportti</c:v>
                  </c:pt>
                  <c:pt idx="43">
                    <c:v>raportointi</c:v>
                  </c:pt>
                  <c:pt idx="44">
                    <c:v>sovellusraportti</c:v>
                  </c:pt>
                  <c:pt idx="45">
                    <c:v>vaatimusmäärittely</c:v>
                  </c:pt>
                  <c:pt idx="46">
                    <c:v>viimeistely ja julkaisu</c:v>
                  </c:pt>
                  <c:pt idx="47">
                    <c:v>(blank)</c:v>
                  </c:pt>
                </c:lvl>
                <c:lvl>
                  <c:pt idx="0">
                    <c:v>Esitutkimus</c:v>
                  </c:pt>
                  <c:pt idx="3">
                    <c:v>Määrittely</c:v>
                  </c:pt>
                  <c:pt idx="4">
                    <c:v>Oheiskurssi</c:v>
                  </c:pt>
                  <c:pt idx="8">
                    <c:v>Palaverit</c:v>
                  </c:pt>
                  <c:pt idx="16">
                    <c:v>Projektin hallinta</c:v>
                  </c:pt>
                  <c:pt idx="21">
                    <c:v>Suunnittelu</c:v>
                  </c:pt>
                  <c:pt idx="33">
                    <c:v>Testaus</c:v>
                  </c:pt>
                  <c:pt idx="35">
                    <c:v>Toteutus</c:v>
                  </c:pt>
                  <c:pt idx="41">
                    <c:v>Tulosten luovutus</c:v>
                  </c:pt>
                  <c:pt idx="47">
                    <c:v>(blank)</c:v>
                  </c:pt>
                </c:lvl>
              </c:multiLvlStrCache>
            </c:multiLvlStrRef>
          </c:cat>
          <c:val>
            <c:numRef>
              <c:f>KokoProj!$H$5:$H$73</c:f>
              <c:numCache>
                <c:formatCode>[h]:mm</c:formatCode>
                <c:ptCount val="48"/>
                <c:pt idx="0">
                  <c:v>8.3333333333333329E-2</c:v>
                </c:pt>
                <c:pt idx="1">
                  <c:v>0.35416666666666669</c:v>
                </c:pt>
                <c:pt idx="2">
                  <c:v>0.54166666666666663</c:v>
                </c:pt>
                <c:pt idx="4">
                  <c:v>8.3333333333333329E-2</c:v>
                </c:pt>
                <c:pt idx="5">
                  <c:v>0.75</c:v>
                </c:pt>
                <c:pt idx="6">
                  <c:v>8.3333333333333329E-2</c:v>
                </c:pt>
                <c:pt idx="8">
                  <c:v>8.3333333333333329E-2</c:v>
                </c:pt>
                <c:pt idx="9">
                  <c:v>0.14583333333333331</c:v>
                </c:pt>
                <c:pt idx="11">
                  <c:v>0.91666666666666663</c:v>
                </c:pt>
                <c:pt idx="13">
                  <c:v>0.36458333333333337</c:v>
                </c:pt>
                <c:pt idx="15">
                  <c:v>0.125</c:v>
                </c:pt>
                <c:pt idx="21">
                  <c:v>0.15625</c:v>
                </c:pt>
                <c:pt idx="22">
                  <c:v>8.3333333333333329E-2</c:v>
                </c:pt>
                <c:pt idx="23">
                  <c:v>0.125</c:v>
                </c:pt>
                <c:pt idx="24">
                  <c:v>0.125</c:v>
                </c:pt>
                <c:pt idx="29">
                  <c:v>0.26041666666666663</c:v>
                </c:pt>
                <c:pt idx="30">
                  <c:v>8.3333333333333329E-2</c:v>
                </c:pt>
                <c:pt idx="32">
                  <c:v>6.25E-2</c:v>
                </c:pt>
                <c:pt idx="35">
                  <c:v>4.791666666666667</c:v>
                </c:pt>
                <c:pt idx="36">
                  <c:v>3.8124999999999996</c:v>
                </c:pt>
                <c:pt idx="40">
                  <c:v>0.16666666666666666</c:v>
                </c:pt>
                <c:pt idx="41">
                  <c:v>0.10416666666666667</c:v>
                </c:pt>
                <c:pt idx="43">
                  <c:v>0.25</c:v>
                </c:pt>
                <c:pt idx="44">
                  <c:v>0.16666666666666666</c:v>
                </c:pt>
                <c:pt idx="46">
                  <c:v>0.20833333333333334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3377024"/>
        <c:axId val="193378560"/>
      </c:barChart>
      <c:catAx>
        <c:axId val="19337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933785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378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h]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93377024"/>
        <c:crosses val="autoZero"/>
        <c:crossBetween val="between"/>
        <c:majorUnit val="0.416666660000000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[ajankaytonseuranta_syyskuu.xlsx]ViikotTekijat!PivotTable2</c:name>
    <c:fmtId val="0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ViikotTekijat!$B$4:$B$5</c:f>
              <c:strCache>
                <c:ptCount val="1"/>
                <c:pt idx="0">
                  <c:v>Matias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ViikotTekijat!$A$6:$A$34</c:f>
              <c:strCache>
                <c:ptCount val="2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28</c:v>
                </c:pt>
                <c:pt idx="23">
                  <c:v>29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</c:strCache>
            </c:strRef>
          </c:cat>
          <c:val>
            <c:numRef>
              <c:f>ViikotTekijat!$B$6:$B$34</c:f>
              <c:numCache>
                <c:formatCode>[h]:mm</c:formatCode>
                <c:ptCount val="28"/>
                <c:pt idx="0">
                  <c:v>0.1875</c:v>
                </c:pt>
                <c:pt idx="1">
                  <c:v>0.42708333333333337</c:v>
                </c:pt>
                <c:pt idx="2">
                  <c:v>0.24999999999999997</c:v>
                </c:pt>
                <c:pt idx="3">
                  <c:v>0.70833333333333337</c:v>
                </c:pt>
                <c:pt idx="4">
                  <c:v>0.33333333333333331</c:v>
                </c:pt>
                <c:pt idx="5">
                  <c:v>0.86458333333333326</c:v>
                </c:pt>
                <c:pt idx="6">
                  <c:v>0.54166666666666674</c:v>
                </c:pt>
                <c:pt idx="7">
                  <c:v>0.95833333333333337</c:v>
                </c:pt>
                <c:pt idx="8">
                  <c:v>1</c:v>
                </c:pt>
                <c:pt idx="10">
                  <c:v>0.20833333333333331</c:v>
                </c:pt>
                <c:pt idx="11">
                  <c:v>0.77083333333333337</c:v>
                </c:pt>
                <c:pt idx="12">
                  <c:v>1.1666666666666667</c:v>
                </c:pt>
                <c:pt idx="13">
                  <c:v>0.95833333333333337</c:v>
                </c:pt>
                <c:pt idx="14">
                  <c:v>0.93750000000000011</c:v>
                </c:pt>
                <c:pt idx="15">
                  <c:v>1.2083333333333333</c:v>
                </c:pt>
                <c:pt idx="16">
                  <c:v>1.2604166666666667</c:v>
                </c:pt>
                <c:pt idx="17">
                  <c:v>0.78125</c:v>
                </c:pt>
                <c:pt idx="18">
                  <c:v>0.16666666666666666</c:v>
                </c:pt>
                <c:pt idx="19">
                  <c:v>0.39583333333333331</c:v>
                </c:pt>
                <c:pt idx="20">
                  <c:v>0.15625</c:v>
                </c:pt>
                <c:pt idx="21">
                  <c:v>0.8125</c:v>
                </c:pt>
                <c:pt idx="22">
                  <c:v>0.10416666666666667</c:v>
                </c:pt>
                <c:pt idx="23">
                  <c:v>6.25E-2</c:v>
                </c:pt>
                <c:pt idx="24">
                  <c:v>0.29166666666666663</c:v>
                </c:pt>
                <c:pt idx="25">
                  <c:v>0.45833333333333337</c:v>
                </c:pt>
                <c:pt idx="26">
                  <c:v>8.3333333333333329E-2</c:v>
                </c:pt>
                <c:pt idx="27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BB-489A-B3F1-C3C30FBFA4C6}"/>
            </c:ext>
          </c:extLst>
        </c:ser>
        <c:ser>
          <c:idx val="1"/>
          <c:order val="1"/>
          <c:tx>
            <c:strRef>
              <c:f>ViikotTekijat!$C$4:$C$5</c:f>
              <c:strCache>
                <c:ptCount val="1"/>
                <c:pt idx="0">
                  <c:v>Bek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ViikotTekijat!$A$6:$A$34</c:f>
              <c:strCache>
                <c:ptCount val="2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28</c:v>
                </c:pt>
                <c:pt idx="23">
                  <c:v>29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</c:strCache>
            </c:strRef>
          </c:cat>
          <c:val>
            <c:numRef>
              <c:f>ViikotTekijat!$C$6:$C$34</c:f>
              <c:numCache>
                <c:formatCode>[h]:mm</c:formatCode>
                <c:ptCount val="28"/>
                <c:pt idx="0">
                  <c:v>0.1875</c:v>
                </c:pt>
                <c:pt idx="1">
                  <c:v>0.3125</c:v>
                </c:pt>
                <c:pt idx="2">
                  <c:v>0.20833333333333331</c:v>
                </c:pt>
                <c:pt idx="3">
                  <c:v>0.47916666666666674</c:v>
                </c:pt>
                <c:pt idx="4">
                  <c:v>0.8125</c:v>
                </c:pt>
                <c:pt idx="5">
                  <c:v>0.875</c:v>
                </c:pt>
                <c:pt idx="6">
                  <c:v>0.1875</c:v>
                </c:pt>
                <c:pt idx="7">
                  <c:v>1.2013888888888888</c:v>
                </c:pt>
                <c:pt idx="8">
                  <c:v>1.0451388888888888</c:v>
                </c:pt>
                <c:pt idx="9">
                  <c:v>0.25</c:v>
                </c:pt>
                <c:pt idx="10">
                  <c:v>1.25</c:v>
                </c:pt>
                <c:pt idx="11">
                  <c:v>0.8125</c:v>
                </c:pt>
                <c:pt idx="12">
                  <c:v>0.89583333333333348</c:v>
                </c:pt>
                <c:pt idx="13">
                  <c:v>1.4166666666666665</c:v>
                </c:pt>
                <c:pt idx="14">
                  <c:v>0.91666666666666663</c:v>
                </c:pt>
                <c:pt idx="15">
                  <c:v>1.25</c:v>
                </c:pt>
                <c:pt idx="16">
                  <c:v>0.36458333333333337</c:v>
                </c:pt>
                <c:pt idx="20">
                  <c:v>0.32291666666666669</c:v>
                </c:pt>
                <c:pt idx="21">
                  <c:v>0.5</c:v>
                </c:pt>
                <c:pt idx="25">
                  <c:v>0.16666666666666666</c:v>
                </c:pt>
              </c:numCache>
            </c:numRef>
          </c:val>
        </c:ser>
        <c:ser>
          <c:idx val="2"/>
          <c:order val="2"/>
          <c:tx>
            <c:strRef>
              <c:f>ViikotTekijat!$D$4:$D$5</c:f>
              <c:strCache>
                <c:ptCount val="1"/>
                <c:pt idx="0">
                  <c:v>Juhani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ViikotTekijat!$A$6:$A$34</c:f>
              <c:strCache>
                <c:ptCount val="2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28</c:v>
                </c:pt>
                <c:pt idx="23">
                  <c:v>29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</c:strCache>
            </c:strRef>
          </c:cat>
          <c:val>
            <c:numRef>
              <c:f>ViikotTekijat!$D$6:$D$34</c:f>
              <c:numCache>
                <c:formatCode>[h]:mm</c:formatCode>
                <c:ptCount val="28"/>
                <c:pt idx="0">
                  <c:v>0.11458333333333333</c:v>
                </c:pt>
                <c:pt idx="1">
                  <c:v>0.3125</c:v>
                </c:pt>
                <c:pt idx="2">
                  <c:v>0.48958333333333331</c:v>
                </c:pt>
                <c:pt idx="3">
                  <c:v>0.41666666666666663</c:v>
                </c:pt>
                <c:pt idx="4">
                  <c:v>0.45833333333333331</c:v>
                </c:pt>
                <c:pt idx="5">
                  <c:v>0.58333333333333326</c:v>
                </c:pt>
                <c:pt idx="6">
                  <c:v>0.53125</c:v>
                </c:pt>
                <c:pt idx="7">
                  <c:v>0.74999999999999989</c:v>
                </c:pt>
                <c:pt idx="8">
                  <c:v>0.5625</c:v>
                </c:pt>
                <c:pt idx="9">
                  <c:v>0.58333333333333326</c:v>
                </c:pt>
                <c:pt idx="10">
                  <c:v>1.1875</c:v>
                </c:pt>
                <c:pt idx="11">
                  <c:v>0.77013888888888893</c:v>
                </c:pt>
                <c:pt idx="12">
                  <c:v>0.52083333333333326</c:v>
                </c:pt>
                <c:pt idx="13">
                  <c:v>0.875</c:v>
                </c:pt>
                <c:pt idx="14">
                  <c:v>0.75000000000000011</c:v>
                </c:pt>
                <c:pt idx="15">
                  <c:v>0.83333333333333326</c:v>
                </c:pt>
                <c:pt idx="16">
                  <c:v>1.0104166666666667</c:v>
                </c:pt>
                <c:pt idx="17">
                  <c:v>0.79166666666666663</c:v>
                </c:pt>
                <c:pt idx="18">
                  <c:v>0.66666666666666663</c:v>
                </c:pt>
                <c:pt idx="20">
                  <c:v>7.2916666666666671E-2</c:v>
                </c:pt>
                <c:pt idx="25">
                  <c:v>0.5</c:v>
                </c:pt>
                <c:pt idx="26">
                  <c:v>0.41666666666666663</c:v>
                </c:pt>
                <c:pt idx="27">
                  <c:v>0.125</c:v>
                </c:pt>
              </c:numCache>
            </c:numRef>
          </c:val>
        </c:ser>
        <c:ser>
          <c:idx val="3"/>
          <c:order val="3"/>
          <c:tx>
            <c:strRef>
              <c:f>ViikotTekijat!$E$4:$E$5</c:f>
              <c:strCache>
                <c:ptCount val="1"/>
                <c:pt idx="0">
                  <c:v>Minna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ViikotTekijat!$A$6:$A$34</c:f>
              <c:strCache>
                <c:ptCount val="2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28</c:v>
                </c:pt>
                <c:pt idx="23">
                  <c:v>29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</c:strCache>
            </c:strRef>
          </c:cat>
          <c:val>
            <c:numRef>
              <c:f>ViikotTekijat!$E$6:$E$34</c:f>
              <c:numCache>
                <c:formatCode>[h]:mm</c:formatCode>
                <c:ptCount val="28"/>
                <c:pt idx="0">
                  <c:v>0.11458333333333333</c:v>
                </c:pt>
                <c:pt idx="1">
                  <c:v>0.3125</c:v>
                </c:pt>
                <c:pt idx="2">
                  <c:v>0.5</c:v>
                </c:pt>
                <c:pt idx="3">
                  <c:v>0.72916666666666663</c:v>
                </c:pt>
                <c:pt idx="5">
                  <c:v>0.83333333333333348</c:v>
                </c:pt>
                <c:pt idx="6">
                  <c:v>0.66666666666666674</c:v>
                </c:pt>
                <c:pt idx="7">
                  <c:v>0.75</c:v>
                </c:pt>
                <c:pt idx="8">
                  <c:v>0.87500000000000011</c:v>
                </c:pt>
                <c:pt idx="9">
                  <c:v>0.875</c:v>
                </c:pt>
                <c:pt idx="10">
                  <c:v>1.0208333333333333</c:v>
                </c:pt>
                <c:pt idx="11">
                  <c:v>0.95833333333333326</c:v>
                </c:pt>
                <c:pt idx="12">
                  <c:v>0.85416666666666674</c:v>
                </c:pt>
                <c:pt idx="13">
                  <c:v>1.0208333333333333</c:v>
                </c:pt>
                <c:pt idx="14">
                  <c:v>0.73958333333333326</c:v>
                </c:pt>
                <c:pt idx="15">
                  <c:v>1.0208333333333333</c:v>
                </c:pt>
                <c:pt idx="16">
                  <c:v>1.40625</c:v>
                </c:pt>
                <c:pt idx="17">
                  <c:v>0.72916666666666674</c:v>
                </c:pt>
              </c:numCache>
            </c:numRef>
          </c:val>
        </c:ser>
        <c:ser>
          <c:idx val="4"/>
          <c:order val="4"/>
          <c:tx>
            <c:strRef>
              <c:f>ViikotTekijat!$F$4:$F$5</c:f>
              <c:strCache>
                <c:ptCount val="1"/>
                <c:pt idx="0">
                  <c:v>Hannu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ViikotTekijat!$A$6:$A$34</c:f>
              <c:strCache>
                <c:ptCount val="2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28</c:v>
                </c:pt>
                <c:pt idx="23">
                  <c:v>29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</c:strCache>
            </c:strRef>
          </c:cat>
          <c:val>
            <c:numRef>
              <c:f>ViikotTekijat!$F$6:$F$34</c:f>
              <c:numCache>
                <c:formatCode>[h]:mm</c:formatCode>
                <c:ptCount val="28"/>
                <c:pt idx="1">
                  <c:v>0.55208333333333337</c:v>
                </c:pt>
                <c:pt idx="2">
                  <c:v>0.38541666666666669</c:v>
                </c:pt>
                <c:pt idx="3">
                  <c:v>0.63541666666666674</c:v>
                </c:pt>
                <c:pt idx="4">
                  <c:v>0.64583333333333337</c:v>
                </c:pt>
                <c:pt idx="5">
                  <c:v>0.69791666666666663</c:v>
                </c:pt>
                <c:pt idx="6">
                  <c:v>0.84375000000000011</c:v>
                </c:pt>
                <c:pt idx="7">
                  <c:v>0.95833333333333326</c:v>
                </c:pt>
                <c:pt idx="8">
                  <c:v>0.77083333333333337</c:v>
                </c:pt>
                <c:pt idx="10">
                  <c:v>0.90625000000000011</c:v>
                </c:pt>
                <c:pt idx="11">
                  <c:v>1.2083333333333335</c:v>
                </c:pt>
                <c:pt idx="12">
                  <c:v>0.60416666666666663</c:v>
                </c:pt>
                <c:pt idx="13">
                  <c:v>0.58333333333333326</c:v>
                </c:pt>
                <c:pt idx="14">
                  <c:v>1.2708333333333335</c:v>
                </c:pt>
                <c:pt idx="15">
                  <c:v>1.53125</c:v>
                </c:pt>
                <c:pt idx="16">
                  <c:v>1.3020833333333333</c:v>
                </c:pt>
                <c:pt idx="17">
                  <c:v>0.79166666666666663</c:v>
                </c:pt>
                <c:pt idx="20">
                  <c:v>7.2916666666666671E-2</c:v>
                </c:pt>
                <c:pt idx="25">
                  <c:v>0.16666666666666666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3254912"/>
        <c:axId val="193266048"/>
      </c:barChart>
      <c:catAx>
        <c:axId val="19325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932660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93266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h]:mm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93254912"/>
        <c:crosses val="autoZero"/>
        <c:crossBetween val="between"/>
        <c:majorUnit val="0.4166666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aseline="0"/>
      </a:pPr>
      <a:endParaRPr lang="fi-FI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2" workbookViewId="0"/>
  </sheetViews>
  <pageMargins left="0.75" right="0.75" top="1" bottom="1" header="0.5" footer="0.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2"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2" workbookViewId="0"/>
  </sheetViews>
  <pageMargins left="0.75" right="0.75" top="1" bottom="1" header="0.5" footer="0.5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1" workbookViewId="0"/>
  </sheetViews>
  <pageMargins left="0.75" right="0.75" top="1" bottom="1" header="0.5" footer="0.5"/>
  <pageSetup paperSize="9" orientation="landscape" horizontalDpi="200" verticalDpi="200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2" workbookViewId="0"/>
  </sheetViews>
  <pageMargins left="0.75" right="0.75" top="1" bottom="1" header="0.5" footer="0.5"/>
  <headerFooter alignWithMargins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82" workbookViewId="0"/>
  </sheetViews>
  <pageMargins left="0.75" right="0.75" top="1" bottom="1" header="0.5" footer="0.5"/>
  <pageSetup paperSize="9" orientation="landscape" horizontalDpi="200" verticalDpi="200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82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299" cy="6075091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5427" cy="6295793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4299" cy="6075091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13787" cy="5620693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5427" cy="6295793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11372" cy="5622073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4299" cy="6075091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Berg, Matias" refreshedDate="42269.586822800928" createdVersion="1" refreshedVersion="4" recordCount="3000">
  <cacheSource type="worksheet">
    <worksheetSource ref="A1:I65536" sheet="Merkinta"/>
  </cacheSource>
  <cacheFields count="9">
    <cacheField name="Aika" numFmtId="164">
      <sharedItems containsDate="1" containsBlank="1" containsMixedTypes="1" minDate="1899-12-30T00:30:00" maxDate="1899-12-30T16:00:00"/>
    </cacheField>
    <cacheField name="Päivä" numFmtId="14">
      <sharedItems containsNonDate="0" containsDate="1" containsString="0" containsBlank="1" minDate="2015-01-26T00:00:00" maxDate="2015-09-19T00:00:00"/>
    </cacheField>
    <cacheField name="Alku" numFmtId="164">
      <sharedItems containsNonDate="0" containsDate="1" containsString="0" containsBlank="1" minDate="1899-12-30T03:00:00" maxDate="1899-12-30T21:00:00"/>
    </cacheField>
    <cacheField name="Loppu" numFmtId="164">
      <sharedItems containsNonDate="0" containsDate="1" containsString="0" containsBlank="1" minDate="1899-12-30T09:00:00" maxDate="1899-12-30T23:59:00"/>
    </cacheField>
    <cacheField name="Vaihe" numFmtId="0">
      <sharedItems containsBlank="1" count="11">
        <s v="Oheiskurssi"/>
        <s v="Esitutkimus"/>
        <s v="Palaverit"/>
        <s v="Projektin hallinta"/>
        <s v="Suunnittelu"/>
        <s v="Toteutus"/>
        <s v="Määrittely"/>
        <s v="Testaus"/>
        <s v="Tulosten luovutus"/>
        <m/>
        <s v="Käyttö ja ylläpito" u="1"/>
      </sharedItems>
    </cacheField>
    <cacheField name="Tehtävä" numFmtId="0">
      <sharedItems containsBlank="1" count="26">
        <s v="koulutus"/>
        <s v="valmistelu ja tutustuminen"/>
        <s v="projektipalaveri"/>
        <s v="tiedotus"/>
        <s v="ohjeet ja neuvonta"/>
        <s v="seuranta ja hallinta"/>
        <s v="projektisuunnitelma"/>
        <s v="ryhmän palaverit"/>
        <s v="suunnitelu"/>
        <s v="käyttöliittymn suunnittelu"/>
        <s v="käyttöliittymä"/>
        <s v="sopimukset"/>
        <s v="esittelyt"/>
        <s v="tietokannat"/>
        <s v="palvelin"/>
        <s v="vaatimusmäärittely"/>
        <s v="tutustuminen"/>
        <s v="raportointi"/>
        <s v="katselmoinnit"/>
        <s v="sovellusraportti"/>
        <s v="projektiraportti"/>
        <s v="testaus"/>
        <s v="viimeistely ja julkaisu"/>
        <m/>
        <s v="rajapinnat" u="1"/>
        <s v="tukitehtävät" u="1"/>
      </sharedItems>
    </cacheField>
    <cacheField name="Tekijä" numFmtId="0">
      <sharedItems containsBlank="1" count="12">
        <s v="Matias"/>
        <s v="Bek"/>
        <s v="Juhani"/>
        <s v="Minna"/>
        <s v="Hannu"/>
        <m/>
        <s v="Tekijä 1" u="1"/>
        <s v="Tekijä 3" u="1"/>
        <s v="Tekijä 11" u="1"/>
        <s v="Tekijä 31" u="1"/>
        <s v="Tekijä 2" u="1"/>
        <s v="Tekijä 21" u="1"/>
      </sharedItems>
    </cacheField>
    <cacheField name="Kuvaus" numFmtId="0">
      <sharedItems containsNonDate="0" containsString="0" containsBlank="1"/>
    </cacheField>
    <cacheField name="Viikko" numFmtId="0">
      <sharedItems containsBlank="1" containsMixedTypes="1" containsNumber="1" containsInteger="1" minValue="5" maxValue="38" count="30">
        <n v="5"/>
        <n v="6"/>
        <n v="7"/>
        <n v="11"/>
        <n v="8"/>
        <n v="9"/>
        <n v="10"/>
        <n v="12"/>
        <n v="13"/>
        <n v="15"/>
        <n v="14"/>
        <n v="16"/>
        <n v="17"/>
        <n v="18"/>
        <n v="19"/>
        <n v="20"/>
        <n v="21"/>
        <n v="22"/>
        <n v="23"/>
        <n v="25"/>
        <n v="26"/>
        <n v="24"/>
        <n v="28"/>
        <n v="29"/>
        <n v="35"/>
        <n v="36"/>
        <n v="37"/>
        <n v="38"/>
        <s v="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00">
  <r>
    <d v="1899-12-30T01:45:00"/>
    <d v="2015-01-26T00:00:00"/>
    <d v="1899-12-30T10:15:00"/>
    <d v="1899-12-30T12:00:00"/>
    <x v="0"/>
    <x v="0"/>
    <x v="0"/>
    <m/>
    <x v="0"/>
  </r>
  <r>
    <d v="1899-12-30T01:45:00"/>
    <d v="2015-01-26T00:00:00"/>
    <d v="1899-12-30T10:15:00"/>
    <d v="1899-12-30T12:00:00"/>
    <x v="0"/>
    <x v="0"/>
    <x v="1"/>
    <m/>
    <x v="0"/>
  </r>
  <r>
    <d v="1899-12-30T02:45:00"/>
    <d v="2015-01-29T00:00:00"/>
    <d v="1899-12-30T11:15:00"/>
    <d v="1899-12-30T14:00:00"/>
    <x v="0"/>
    <x v="0"/>
    <x v="2"/>
    <m/>
    <x v="0"/>
  </r>
  <r>
    <d v="1899-12-30T02:45:00"/>
    <d v="2015-01-29T00:00:00"/>
    <d v="1899-12-30T11:15:00"/>
    <d v="1899-12-30T14:00:00"/>
    <x v="0"/>
    <x v="0"/>
    <x v="1"/>
    <m/>
    <x v="0"/>
  </r>
  <r>
    <d v="1899-12-30T02:45:00"/>
    <d v="2015-01-29T00:00:00"/>
    <d v="1899-12-30T11:15:00"/>
    <d v="1899-12-30T14:00:00"/>
    <x v="0"/>
    <x v="0"/>
    <x v="0"/>
    <m/>
    <x v="0"/>
  </r>
  <r>
    <d v="1899-12-30T02:45:00"/>
    <d v="2015-01-29T00:00:00"/>
    <d v="1899-12-30T11:15:00"/>
    <d v="1899-12-30T14:00:00"/>
    <x v="0"/>
    <x v="0"/>
    <x v="3"/>
    <m/>
    <x v="0"/>
  </r>
  <r>
    <d v="1899-12-30T02:00:00"/>
    <d v="2015-02-03T00:00:00"/>
    <d v="1899-12-30T13:00:00"/>
    <d v="1899-12-30T15:00:00"/>
    <x v="1"/>
    <x v="1"/>
    <x v="1"/>
    <m/>
    <x v="1"/>
  </r>
  <r>
    <d v="1899-12-30T02:00:00"/>
    <d v="2015-02-03T00:00:00"/>
    <d v="1899-12-30T13:00:00"/>
    <d v="1899-12-30T15:00:00"/>
    <x v="1"/>
    <x v="1"/>
    <x v="4"/>
    <m/>
    <x v="1"/>
  </r>
  <r>
    <d v="1899-12-30T02:00:00"/>
    <d v="2015-02-03T00:00:00"/>
    <d v="1899-12-30T13:00:00"/>
    <d v="1899-12-30T15:00:00"/>
    <x v="1"/>
    <x v="1"/>
    <x v="2"/>
    <m/>
    <x v="1"/>
  </r>
  <r>
    <d v="1899-12-30T02:00:00"/>
    <d v="2015-02-03T00:00:00"/>
    <d v="1899-12-30T13:00:00"/>
    <d v="1899-12-30T15:00:00"/>
    <x v="1"/>
    <x v="1"/>
    <x v="0"/>
    <m/>
    <x v="1"/>
  </r>
  <r>
    <d v="1899-12-30T02:00:00"/>
    <d v="2015-02-03T00:00:00"/>
    <d v="1899-12-30T13:00:00"/>
    <d v="1899-12-30T15:00:00"/>
    <x v="1"/>
    <x v="1"/>
    <x v="3"/>
    <m/>
    <x v="1"/>
  </r>
  <r>
    <d v="1899-12-30T01:45:00"/>
    <d v="2015-02-04T00:00:00"/>
    <d v="1899-12-30T14:15:00"/>
    <d v="1899-12-30T16:00:00"/>
    <x v="0"/>
    <x v="0"/>
    <x v="1"/>
    <m/>
    <x v="1"/>
  </r>
  <r>
    <d v="1899-12-30T01:45:00"/>
    <d v="2015-02-04T00:00:00"/>
    <d v="1899-12-30T14:15:00"/>
    <d v="1899-12-30T16:00:00"/>
    <x v="0"/>
    <x v="0"/>
    <x v="4"/>
    <m/>
    <x v="1"/>
  </r>
  <r>
    <d v="1899-12-30T01:45:00"/>
    <d v="2015-02-04T00:00:00"/>
    <d v="1899-12-30T14:15:00"/>
    <d v="1899-12-30T16:00:00"/>
    <x v="0"/>
    <x v="0"/>
    <x v="0"/>
    <m/>
    <x v="1"/>
  </r>
  <r>
    <d v="1899-12-30T01:45:00"/>
    <d v="2015-02-04T00:00:00"/>
    <d v="1899-12-30T14:15:00"/>
    <d v="1899-12-30T16:00:00"/>
    <x v="0"/>
    <x v="0"/>
    <x v="3"/>
    <m/>
    <x v="1"/>
  </r>
  <r>
    <d v="1899-12-30T02:00:00"/>
    <d v="2015-02-05T00:00:00"/>
    <d v="1899-12-30T10:15:00"/>
    <d v="1899-12-30T12:15:00"/>
    <x v="2"/>
    <x v="2"/>
    <x v="1"/>
    <m/>
    <x v="1"/>
  </r>
  <r>
    <d v="1899-12-30T02:00:00"/>
    <d v="2015-02-05T00:00:00"/>
    <d v="1899-12-30T10:15:00"/>
    <d v="1899-12-30T12:15:00"/>
    <x v="2"/>
    <x v="2"/>
    <x v="4"/>
    <m/>
    <x v="1"/>
  </r>
  <r>
    <d v="1899-12-30T02:00:00"/>
    <d v="2015-02-05T00:00:00"/>
    <d v="1899-12-30T10:15:00"/>
    <d v="1899-12-30T12:15:00"/>
    <x v="2"/>
    <x v="2"/>
    <x v="2"/>
    <m/>
    <x v="1"/>
  </r>
  <r>
    <d v="1899-12-30T02:00:00"/>
    <d v="2015-02-05T00:00:00"/>
    <d v="1899-12-30T10:15:00"/>
    <d v="1899-12-30T12:15:00"/>
    <x v="2"/>
    <x v="2"/>
    <x v="0"/>
    <m/>
    <x v="1"/>
  </r>
  <r>
    <d v="1899-12-30T02:00:00"/>
    <d v="2015-02-05T00:00:00"/>
    <d v="1899-12-30T10:15:00"/>
    <d v="1899-12-30T12:15:00"/>
    <x v="2"/>
    <x v="2"/>
    <x v="3"/>
    <m/>
    <x v="1"/>
  </r>
  <r>
    <d v="1899-12-30T01:45:00"/>
    <d v="2015-02-05T00:00:00"/>
    <d v="1899-12-30T12:15:00"/>
    <d v="1899-12-30T14:00:00"/>
    <x v="0"/>
    <x v="0"/>
    <x v="1"/>
    <m/>
    <x v="1"/>
  </r>
  <r>
    <d v="1899-12-30T01:45:00"/>
    <d v="2015-02-05T00:00:00"/>
    <d v="1899-12-30T12:15:00"/>
    <d v="1899-12-30T14:00:00"/>
    <x v="0"/>
    <x v="0"/>
    <x v="4"/>
    <m/>
    <x v="1"/>
  </r>
  <r>
    <d v="1899-12-30T01:45:00"/>
    <d v="2015-02-05T00:00:00"/>
    <d v="1899-12-30T12:15:00"/>
    <d v="1899-12-30T14:00:00"/>
    <x v="0"/>
    <x v="0"/>
    <x v="2"/>
    <m/>
    <x v="1"/>
  </r>
  <r>
    <d v="1899-12-30T01:45:00"/>
    <d v="2015-02-05T00:00:00"/>
    <d v="1899-12-30T12:15:00"/>
    <d v="1899-12-30T14:00:00"/>
    <x v="0"/>
    <x v="0"/>
    <x v="0"/>
    <m/>
    <x v="1"/>
  </r>
  <r>
    <d v="1899-12-30T01:45:00"/>
    <d v="2015-02-05T00:00:00"/>
    <d v="1899-12-30T12:15:00"/>
    <d v="1899-12-30T14:00:00"/>
    <x v="0"/>
    <x v="0"/>
    <x v="3"/>
    <m/>
    <x v="1"/>
  </r>
  <r>
    <d v="1899-12-30T01:00:00"/>
    <d v="2015-02-05T00:00:00"/>
    <d v="1899-12-30T15:00:00"/>
    <d v="1899-12-30T16:00:00"/>
    <x v="2"/>
    <x v="3"/>
    <x v="0"/>
    <m/>
    <x v="1"/>
  </r>
  <r>
    <d v="1899-12-30T01:45:00"/>
    <d v="2015-02-06T00:00:00"/>
    <d v="1899-12-30T14:15:00"/>
    <d v="1899-12-30T16:00:00"/>
    <x v="0"/>
    <x v="0"/>
    <x v="2"/>
    <m/>
    <x v="1"/>
  </r>
  <r>
    <d v="1899-12-30T01:45:00"/>
    <d v="2015-02-06T00:00:00"/>
    <d v="1899-12-30T14:15:00"/>
    <d v="1899-12-30T16:00:00"/>
    <x v="0"/>
    <x v="0"/>
    <x v="4"/>
    <m/>
    <x v="1"/>
  </r>
  <r>
    <d v="1899-12-30T01:45:00"/>
    <d v="2015-02-06T00:00:00"/>
    <d v="1899-12-30T14:15:00"/>
    <d v="1899-12-30T16:00:00"/>
    <x v="0"/>
    <x v="0"/>
    <x v="0"/>
    <m/>
    <x v="1"/>
  </r>
  <r>
    <d v="1899-12-30T01:00:00"/>
    <d v="2015-02-09T00:00:00"/>
    <d v="1899-12-30T10:00:00"/>
    <d v="1899-12-30T11:00:00"/>
    <x v="2"/>
    <x v="3"/>
    <x v="0"/>
    <m/>
    <x v="2"/>
  </r>
  <r>
    <d v="1899-12-30T01:30:00"/>
    <d v="2015-02-09T00:00:00"/>
    <d v="1899-12-30T10:30:00"/>
    <d v="1899-12-30T12:00:00"/>
    <x v="1"/>
    <x v="1"/>
    <x v="3"/>
    <m/>
    <x v="2"/>
  </r>
  <r>
    <d v="1899-12-30T02:00:00"/>
    <d v="2015-02-09T00:00:00"/>
    <d v="1899-12-30T12:00:00"/>
    <d v="1899-12-30T14:00:00"/>
    <x v="1"/>
    <x v="4"/>
    <x v="1"/>
    <m/>
    <x v="2"/>
  </r>
  <r>
    <d v="1899-12-30T02:00:00"/>
    <d v="2015-02-09T00:00:00"/>
    <d v="1899-12-30T12:00:00"/>
    <d v="1899-12-30T14:00:00"/>
    <x v="1"/>
    <x v="4"/>
    <x v="4"/>
    <m/>
    <x v="2"/>
  </r>
  <r>
    <d v="1899-12-30T02:00:00"/>
    <d v="2015-02-09T00:00:00"/>
    <d v="1899-12-30T12:00:00"/>
    <d v="1899-12-30T14:00:00"/>
    <x v="1"/>
    <x v="4"/>
    <x v="2"/>
    <m/>
    <x v="2"/>
  </r>
  <r>
    <d v="1899-12-30T02:00:00"/>
    <d v="2015-02-09T00:00:00"/>
    <d v="1899-12-30T12:00:00"/>
    <d v="1899-12-30T14:00:00"/>
    <x v="1"/>
    <x v="4"/>
    <x v="0"/>
    <m/>
    <x v="2"/>
  </r>
  <r>
    <d v="1899-12-30T02:00:00"/>
    <d v="2015-02-09T00:00:00"/>
    <d v="1899-12-30T12:00:00"/>
    <d v="1899-12-30T14:00:00"/>
    <x v="1"/>
    <x v="4"/>
    <x v="3"/>
    <m/>
    <x v="2"/>
  </r>
  <r>
    <d v="1899-12-30T02:00:00"/>
    <d v="2015-02-10T00:00:00"/>
    <d v="1899-12-30T16:00:00"/>
    <d v="1899-12-30T18:00:00"/>
    <x v="3"/>
    <x v="5"/>
    <x v="2"/>
    <m/>
    <x v="2"/>
  </r>
  <r>
    <d v="1899-12-30T02:00:00"/>
    <d v="2015-02-10T00:00:00"/>
    <d v="1899-12-30T19:00:00"/>
    <d v="1899-12-30T21:00:00"/>
    <x v="3"/>
    <x v="6"/>
    <x v="2"/>
    <m/>
    <x v="2"/>
  </r>
  <r>
    <d v="1899-12-30T01:45:00"/>
    <d v="2015-02-11T00:00:00"/>
    <d v="1899-12-30T14:15:00"/>
    <d v="1899-12-30T16:00:00"/>
    <x v="0"/>
    <x v="0"/>
    <x v="4"/>
    <m/>
    <x v="2"/>
  </r>
  <r>
    <d v="1899-12-30T02:00:00"/>
    <d v="2015-02-12T00:00:00"/>
    <d v="1899-12-30T10:00:00"/>
    <d v="1899-12-30T12:00:00"/>
    <x v="2"/>
    <x v="2"/>
    <x v="1"/>
    <m/>
    <x v="2"/>
  </r>
  <r>
    <d v="1899-12-30T02:00:00"/>
    <d v="2015-02-12T00:00:00"/>
    <d v="1899-12-30T10:00:00"/>
    <d v="1899-12-30T12:00:00"/>
    <x v="2"/>
    <x v="2"/>
    <x v="4"/>
    <m/>
    <x v="2"/>
  </r>
  <r>
    <d v="1899-12-30T02:00:00"/>
    <d v="2015-02-12T00:00:00"/>
    <d v="1899-12-30T10:00:00"/>
    <d v="1899-12-30T12:00:00"/>
    <x v="2"/>
    <x v="2"/>
    <x v="2"/>
    <m/>
    <x v="2"/>
  </r>
  <r>
    <d v="1899-12-30T02:00:00"/>
    <d v="2015-02-12T00:00:00"/>
    <d v="1899-12-30T10:00:00"/>
    <d v="1899-12-30T12:00:00"/>
    <x v="2"/>
    <x v="2"/>
    <x v="0"/>
    <m/>
    <x v="2"/>
  </r>
  <r>
    <d v="1899-12-30T02:00:00"/>
    <d v="2015-02-12T00:00:00"/>
    <d v="1899-12-30T10:00:00"/>
    <d v="1899-12-30T12:00:00"/>
    <x v="2"/>
    <x v="2"/>
    <x v="3"/>
    <m/>
    <x v="2"/>
  </r>
  <r>
    <d v="1899-12-30T01:00:00"/>
    <d v="2015-02-12T00:00:00"/>
    <d v="1899-12-30T12:00:00"/>
    <d v="1899-12-30T13:00:00"/>
    <x v="2"/>
    <x v="7"/>
    <x v="1"/>
    <m/>
    <x v="2"/>
  </r>
  <r>
    <d v="1899-12-30T01:00:00"/>
    <d v="2015-02-12T00:00:00"/>
    <d v="1899-12-30T12:00:00"/>
    <d v="1899-12-30T13:00:00"/>
    <x v="2"/>
    <x v="7"/>
    <x v="4"/>
    <m/>
    <x v="2"/>
  </r>
  <r>
    <d v="1899-12-30T01:00:00"/>
    <d v="2015-02-12T00:00:00"/>
    <d v="1899-12-30T12:00:00"/>
    <d v="1899-12-30T13:00:00"/>
    <x v="2"/>
    <x v="7"/>
    <x v="2"/>
    <m/>
    <x v="2"/>
  </r>
  <r>
    <d v="1899-12-30T01:00:00"/>
    <d v="2015-02-12T00:00:00"/>
    <d v="1899-12-30T12:00:00"/>
    <d v="1899-12-30T13:00:00"/>
    <x v="2"/>
    <x v="7"/>
    <x v="0"/>
    <m/>
    <x v="2"/>
  </r>
  <r>
    <d v="1899-12-30T01:00:00"/>
    <d v="2015-02-12T00:00:00"/>
    <d v="1899-12-30T12:00:00"/>
    <d v="1899-12-30T13:00:00"/>
    <x v="2"/>
    <x v="7"/>
    <x v="3"/>
    <m/>
    <x v="2"/>
  </r>
  <r>
    <d v="1899-12-30T01:30:00"/>
    <d v="2015-02-12T00:00:00"/>
    <d v="1899-12-30T13:00:00"/>
    <d v="1899-12-30T14:30:00"/>
    <x v="1"/>
    <x v="1"/>
    <x v="3"/>
    <m/>
    <x v="2"/>
  </r>
  <r>
    <d v="1899-12-30T01:00:00"/>
    <d v="2015-02-12T00:00:00"/>
    <d v="1899-12-30T14:00:00"/>
    <d v="1899-12-30T15:00:00"/>
    <x v="1"/>
    <x v="1"/>
    <x v="4"/>
    <m/>
    <x v="2"/>
  </r>
  <r>
    <d v="1899-12-30T04:00:00"/>
    <d v="2015-02-12T00:00:00"/>
    <d v="1899-12-30T14:30:00"/>
    <d v="1899-12-30T18:30:00"/>
    <x v="2"/>
    <x v="3"/>
    <x v="3"/>
    <m/>
    <x v="2"/>
  </r>
  <r>
    <d v="1899-12-30T02:45:00"/>
    <d v="2015-02-13T00:00:00"/>
    <d v="1899-12-30T07:15:00"/>
    <d v="1899-12-30T10:00:00"/>
    <x v="4"/>
    <x v="2"/>
    <x v="2"/>
    <m/>
    <x v="2"/>
  </r>
  <r>
    <d v="1899-12-30T01:30:00"/>
    <d v="2015-02-13T00:00:00"/>
    <d v="1899-12-30T12:00:00"/>
    <d v="1899-12-30T13:30:00"/>
    <x v="4"/>
    <x v="8"/>
    <x v="4"/>
    <m/>
    <x v="2"/>
  </r>
  <r>
    <d v="1899-12-30T01:45:00"/>
    <d v="2015-03-13T00:00:00"/>
    <d v="1899-12-30T14:15:00"/>
    <d v="1899-12-30T16:00:00"/>
    <x v="0"/>
    <x v="0"/>
    <x v="4"/>
    <m/>
    <x v="3"/>
  </r>
  <r>
    <d v="1899-12-30T03:00:00"/>
    <d v="2015-02-16T00:00:00"/>
    <d v="1899-12-30T10:00:00"/>
    <d v="1899-12-30T13:00:00"/>
    <x v="4"/>
    <x v="8"/>
    <x v="3"/>
    <m/>
    <x v="4"/>
  </r>
  <r>
    <d v="1899-12-30T00:45:00"/>
    <d v="2015-02-16T00:00:00"/>
    <d v="1899-12-30T15:00:00"/>
    <d v="1899-12-30T15:45:00"/>
    <x v="4"/>
    <x v="8"/>
    <x v="4"/>
    <m/>
    <x v="4"/>
  </r>
  <r>
    <d v="1899-12-30T02:00:00"/>
    <d v="2015-02-17T00:00:00"/>
    <d v="1899-12-30T10:00:00"/>
    <d v="1899-12-30T12:00:00"/>
    <x v="4"/>
    <x v="8"/>
    <x v="3"/>
    <m/>
    <x v="4"/>
  </r>
  <r>
    <d v="1899-12-30T02:00:00"/>
    <d v="2015-02-17T00:00:00"/>
    <d v="1899-12-30T10:00:00"/>
    <d v="1899-12-30T12:00:00"/>
    <x v="1"/>
    <x v="1"/>
    <x v="1"/>
    <m/>
    <x v="4"/>
  </r>
  <r>
    <d v="1899-12-30T02:00:00"/>
    <d v="2015-02-17T00:00:00"/>
    <d v="1899-12-30T12:00:00"/>
    <d v="1899-12-30T14:00:00"/>
    <x v="1"/>
    <x v="1"/>
    <x v="4"/>
    <m/>
    <x v="4"/>
  </r>
  <r>
    <d v="1899-12-30T02:00:00"/>
    <d v="2015-02-17T00:00:00"/>
    <d v="1899-12-30T18:00:00"/>
    <d v="1899-12-30T20:00:00"/>
    <x v="4"/>
    <x v="8"/>
    <x v="2"/>
    <m/>
    <x v="4"/>
  </r>
  <r>
    <d v="1899-12-30T01:00:00"/>
    <d v="2015-02-17T00:00:00"/>
    <d v="1899-12-30T19:00:00"/>
    <d v="1899-12-30T20:00:00"/>
    <x v="4"/>
    <x v="8"/>
    <x v="0"/>
    <m/>
    <x v="4"/>
  </r>
  <r>
    <d v="1899-12-30T01:00:00"/>
    <d v="2015-02-18T00:00:00"/>
    <d v="1899-12-30T10:00:00"/>
    <d v="1899-12-30T11:00:00"/>
    <x v="4"/>
    <x v="9"/>
    <x v="1"/>
    <m/>
    <x v="4"/>
  </r>
  <r>
    <d v="1899-12-30T01:00:00"/>
    <d v="2015-02-18T00:00:00"/>
    <d v="1899-12-30T10:00:00"/>
    <d v="1899-12-30T11:00:00"/>
    <x v="4"/>
    <x v="9"/>
    <x v="4"/>
    <m/>
    <x v="4"/>
  </r>
  <r>
    <d v="1899-12-30T01:00:00"/>
    <d v="2015-02-18T00:00:00"/>
    <d v="1899-12-30T13:00:00"/>
    <d v="1899-12-30T14:00:00"/>
    <x v="1"/>
    <x v="1"/>
    <x v="3"/>
    <m/>
    <x v="4"/>
  </r>
  <r>
    <d v="1899-12-30T01:00:00"/>
    <d v="2015-02-18T00:00:00"/>
    <d v="1899-12-30T14:00:00"/>
    <d v="1899-12-30T15:00:00"/>
    <x v="4"/>
    <x v="9"/>
    <x v="1"/>
    <m/>
    <x v="4"/>
  </r>
  <r>
    <d v="1899-12-30T01:00:00"/>
    <d v="2015-02-18T00:00:00"/>
    <d v="1899-12-30T14:00:00"/>
    <d v="1899-12-30T15:00:00"/>
    <x v="4"/>
    <x v="9"/>
    <x v="4"/>
    <m/>
    <x v="4"/>
  </r>
  <r>
    <d v="1899-12-30T01:00:00"/>
    <d v="2015-02-18T00:00:00"/>
    <d v="1899-12-30T14:00:00"/>
    <d v="1899-12-30T15:00:00"/>
    <x v="4"/>
    <x v="9"/>
    <x v="0"/>
    <m/>
    <x v="4"/>
  </r>
  <r>
    <d v="1899-12-30T01:00:00"/>
    <d v="2015-02-18T00:00:00"/>
    <d v="1899-12-30T14:00:00"/>
    <d v="1899-12-30T15:00:00"/>
    <x v="4"/>
    <x v="9"/>
    <x v="3"/>
    <m/>
    <x v="4"/>
  </r>
  <r>
    <d v="1899-12-30T00:30:00"/>
    <d v="2015-02-18T00:00:00"/>
    <d v="1899-12-30T15:00:00"/>
    <d v="1899-12-30T15:30:00"/>
    <x v="0"/>
    <x v="0"/>
    <x v="1"/>
    <m/>
    <x v="4"/>
  </r>
  <r>
    <d v="1899-12-30T00:30:00"/>
    <d v="2015-02-18T00:00:00"/>
    <d v="1899-12-30T15:00:00"/>
    <d v="1899-12-30T15:30:00"/>
    <x v="0"/>
    <x v="0"/>
    <x v="4"/>
    <m/>
    <x v="4"/>
  </r>
  <r>
    <d v="1899-12-30T00:30:00"/>
    <d v="2015-02-18T00:00:00"/>
    <d v="1899-12-30T15:00:00"/>
    <d v="1899-12-30T15:30:00"/>
    <x v="0"/>
    <x v="0"/>
    <x v="0"/>
    <m/>
    <x v="4"/>
  </r>
  <r>
    <d v="1899-12-30T00:30:00"/>
    <d v="2015-02-18T00:00:00"/>
    <d v="1899-12-30T15:00:00"/>
    <d v="1899-12-30T15:30:00"/>
    <x v="0"/>
    <x v="0"/>
    <x v="3"/>
    <m/>
    <x v="4"/>
  </r>
  <r>
    <d v="1899-12-30T01:30:00"/>
    <d v="2015-02-18T00:00:00"/>
    <d v="1899-12-30T15:30:00"/>
    <d v="1899-12-30T17:00:00"/>
    <x v="1"/>
    <x v="1"/>
    <x v="0"/>
    <m/>
    <x v="4"/>
  </r>
  <r>
    <d v="1899-12-30T03:00:00"/>
    <d v="2015-02-18T00:00:00"/>
    <d v="1899-12-30T16:00:00"/>
    <d v="1899-12-30T19:00:00"/>
    <x v="4"/>
    <x v="8"/>
    <x v="3"/>
    <m/>
    <x v="4"/>
  </r>
  <r>
    <d v="1899-12-30T02:00:00"/>
    <d v="2015-02-18T00:00:00"/>
    <d v="1899-12-30T18:00:00"/>
    <d v="1899-12-30T20:00:00"/>
    <x v="3"/>
    <x v="5"/>
    <x v="2"/>
    <m/>
    <x v="4"/>
  </r>
  <r>
    <d v="1899-12-30T03:30:00"/>
    <d v="2015-02-19T00:00:00"/>
    <d v="1899-12-30T08:30:00"/>
    <d v="1899-12-30T12:00:00"/>
    <x v="0"/>
    <x v="0"/>
    <x v="1"/>
    <m/>
    <x v="4"/>
  </r>
  <r>
    <d v="1899-12-30T03:30:00"/>
    <d v="2015-02-19T00:00:00"/>
    <d v="1899-12-30T08:30:00"/>
    <d v="1899-12-30T12:00:00"/>
    <x v="0"/>
    <x v="0"/>
    <x v="4"/>
    <m/>
    <x v="4"/>
  </r>
  <r>
    <d v="1899-12-30T03:30:00"/>
    <d v="2015-02-19T00:00:00"/>
    <d v="1899-12-30T08:30:00"/>
    <d v="1899-12-30T12:00:00"/>
    <x v="0"/>
    <x v="0"/>
    <x v="0"/>
    <m/>
    <x v="4"/>
  </r>
  <r>
    <d v="1899-12-30T03:30:00"/>
    <d v="2015-02-19T00:00:00"/>
    <d v="1899-12-30T08:30:00"/>
    <d v="1899-12-30T12:00:00"/>
    <x v="0"/>
    <x v="0"/>
    <x v="3"/>
    <m/>
    <x v="4"/>
  </r>
  <r>
    <d v="1899-12-30T03:30:00"/>
    <d v="2015-02-19T00:00:00"/>
    <d v="1899-12-30T12:30:00"/>
    <d v="1899-12-30T16:00:00"/>
    <x v="2"/>
    <x v="2"/>
    <x v="1"/>
    <m/>
    <x v="4"/>
  </r>
  <r>
    <d v="1899-12-30T03:30:00"/>
    <d v="2015-02-19T00:00:00"/>
    <d v="1899-12-30T12:30:00"/>
    <d v="1899-12-30T16:00:00"/>
    <x v="2"/>
    <x v="2"/>
    <x v="4"/>
    <m/>
    <x v="4"/>
  </r>
  <r>
    <d v="1899-12-30T03:30:00"/>
    <d v="2015-02-19T00:00:00"/>
    <d v="1899-12-30T12:30:00"/>
    <d v="1899-12-30T16:00:00"/>
    <x v="2"/>
    <x v="2"/>
    <x v="0"/>
    <m/>
    <x v="4"/>
  </r>
  <r>
    <d v="1899-12-30T03:30:00"/>
    <d v="2015-02-19T00:00:00"/>
    <d v="1899-12-30T12:30:00"/>
    <d v="1899-12-30T16:00:00"/>
    <x v="2"/>
    <x v="2"/>
    <x v="3"/>
    <m/>
    <x v="4"/>
  </r>
  <r>
    <d v="1899-12-30T03:00:00"/>
    <d v="2015-02-20T00:00:00"/>
    <d v="1899-12-30T11:00:00"/>
    <d v="1899-12-30T14:00:00"/>
    <x v="2"/>
    <x v="3"/>
    <x v="4"/>
    <m/>
    <x v="4"/>
  </r>
  <r>
    <d v="1899-12-30T03:00:00"/>
    <d v="2015-02-23T00:00:00"/>
    <d v="1899-12-30T13:00:00"/>
    <d v="1899-12-30T16:00:00"/>
    <x v="1"/>
    <x v="1"/>
    <x v="0"/>
    <m/>
    <x v="5"/>
  </r>
  <r>
    <d v="1899-12-30T02:00:00"/>
    <d v="2015-02-23T00:00:00"/>
    <d v="1899-12-30T13:00:00"/>
    <d v="1899-12-30T15:00:00"/>
    <x v="1"/>
    <x v="1"/>
    <x v="4"/>
    <m/>
    <x v="5"/>
  </r>
  <r>
    <d v="1899-12-30T04:00:00"/>
    <d v="2015-02-24T00:00:00"/>
    <d v="1899-12-30T12:00:00"/>
    <d v="1899-12-30T16:00:00"/>
    <x v="1"/>
    <x v="1"/>
    <x v="4"/>
    <m/>
    <x v="5"/>
  </r>
  <r>
    <d v="1899-12-30T04:00:00"/>
    <d v="2015-02-25T00:00:00"/>
    <d v="1899-12-30T13:00:00"/>
    <d v="1899-12-30T17:00:00"/>
    <x v="4"/>
    <x v="6"/>
    <x v="2"/>
    <m/>
    <x v="5"/>
  </r>
  <r>
    <d v="1899-12-30T03:00:00"/>
    <d v="2015-02-25T00:00:00"/>
    <d v="1899-12-30T12:00:00"/>
    <d v="1899-12-30T15:00:00"/>
    <x v="4"/>
    <x v="1"/>
    <x v="0"/>
    <m/>
    <x v="5"/>
  </r>
  <r>
    <d v="1899-12-30T04:00:00"/>
    <d v="2015-02-20T00:00:00"/>
    <d v="1899-12-30T12:00:00"/>
    <d v="1899-12-30T16:00:00"/>
    <x v="4"/>
    <x v="6"/>
    <x v="0"/>
    <m/>
    <x v="4"/>
  </r>
  <r>
    <d v="1899-12-30T02:00:00"/>
    <d v="2015-02-16T00:00:00"/>
    <d v="1899-12-30T18:00:00"/>
    <d v="1899-12-30T20:00:00"/>
    <x v="4"/>
    <x v="1"/>
    <x v="0"/>
    <m/>
    <x v="4"/>
  </r>
  <r>
    <d v="1899-12-30T02:30:00"/>
    <d v="2015-02-25T00:00:00"/>
    <d v="1899-12-30T15:00:00"/>
    <d v="1899-12-30T17:30:00"/>
    <x v="5"/>
    <x v="10"/>
    <x v="4"/>
    <m/>
    <x v="5"/>
  </r>
  <r>
    <d v="1899-12-30T06:30:00"/>
    <d v="2015-02-25T00:00:00"/>
    <d v="1899-12-30T12:00:00"/>
    <d v="1899-12-30T18:30:00"/>
    <x v="1"/>
    <x v="1"/>
    <x v="1"/>
    <m/>
    <x v="5"/>
  </r>
  <r>
    <d v="1899-12-30T03:00:00"/>
    <d v="2015-02-20T00:00:00"/>
    <d v="1899-12-30T18:00:00"/>
    <d v="1899-12-30T21:00:00"/>
    <x v="4"/>
    <x v="6"/>
    <x v="2"/>
    <m/>
    <x v="4"/>
  </r>
  <r>
    <d v="1899-12-30T03:00:00"/>
    <d v="2015-02-25T00:00:00"/>
    <d v="1899-12-30T18:00:00"/>
    <d v="1899-12-30T21:00:00"/>
    <x v="3"/>
    <x v="5"/>
    <x v="2"/>
    <m/>
    <x v="5"/>
  </r>
  <r>
    <d v="1899-12-30T03:00:00"/>
    <d v="2015-02-23T00:00:00"/>
    <d v="1899-12-30T12:00:00"/>
    <d v="1899-12-30T15:00:00"/>
    <x v="4"/>
    <x v="6"/>
    <x v="2"/>
    <m/>
    <x v="5"/>
  </r>
  <r>
    <d v="1899-12-30T01:00:00"/>
    <d v="2015-02-26T00:00:00"/>
    <d v="1899-12-30T09:00:00"/>
    <d v="1899-12-30T10:00:00"/>
    <x v="4"/>
    <x v="11"/>
    <x v="2"/>
    <m/>
    <x v="5"/>
  </r>
  <r>
    <d v="1899-12-30T02:00:00"/>
    <d v="2015-02-26T00:00:00"/>
    <d v="1899-12-30T10:00:00"/>
    <d v="1899-12-30T12:00:00"/>
    <x v="2"/>
    <x v="12"/>
    <x v="4"/>
    <m/>
    <x v="5"/>
  </r>
  <r>
    <d v="1899-12-30T01:30:00"/>
    <d v="2015-02-26T00:00:00"/>
    <d v="1899-12-30T12:30:00"/>
    <d v="1899-12-30T14:00:00"/>
    <x v="5"/>
    <x v="10"/>
    <x v="4"/>
    <m/>
    <x v="5"/>
  </r>
  <r>
    <d v="1899-12-30T02:00:00"/>
    <d v="2015-02-27T00:00:00"/>
    <d v="1899-12-30T10:00:00"/>
    <d v="1899-12-30T12:00:00"/>
    <x v="5"/>
    <x v="10"/>
    <x v="4"/>
    <m/>
    <x v="5"/>
  </r>
  <r>
    <d v="1899-12-30T04:00:00"/>
    <d v="2015-02-03T00:00:00"/>
    <d v="1899-12-30T10:00:00"/>
    <d v="1899-12-30T14:00:00"/>
    <x v="5"/>
    <x v="10"/>
    <x v="4"/>
    <m/>
    <x v="1"/>
  </r>
  <r>
    <d v="1899-12-30T02:00:00"/>
    <d v="2015-03-03T00:00:00"/>
    <d v="1899-12-30T10:00:00"/>
    <d v="1899-12-30T12:00:00"/>
    <x v="0"/>
    <x v="0"/>
    <x v="4"/>
    <m/>
    <x v="6"/>
  </r>
  <r>
    <d v="1899-12-30T02:00:00"/>
    <d v="2015-03-03T00:00:00"/>
    <d v="1899-12-30T12:00:00"/>
    <d v="1899-12-30T14:00:00"/>
    <x v="5"/>
    <x v="10"/>
    <x v="4"/>
    <m/>
    <x v="6"/>
  </r>
  <r>
    <d v="1899-12-30T04:00:00"/>
    <d v="2015-03-04T00:00:00"/>
    <d v="1899-12-30T10:00:00"/>
    <d v="1899-12-30T14:00:00"/>
    <x v="4"/>
    <x v="8"/>
    <x v="4"/>
    <m/>
    <x v="6"/>
  </r>
  <r>
    <d v="1899-12-30T01:30:00"/>
    <d v="2015-02-25T00:00:00"/>
    <d v="1899-12-30T15:00:00"/>
    <d v="1899-12-30T16:30:00"/>
    <x v="4"/>
    <x v="1"/>
    <x v="4"/>
    <m/>
    <x v="5"/>
  </r>
  <r>
    <d v="1899-12-30T01:45:00"/>
    <d v="2015-03-05T00:00:00"/>
    <d v="1899-12-30T12:15:00"/>
    <d v="1899-12-30T14:00:00"/>
    <x v="0"/>
    <x v="0"/>
    <x v="4"/>
    <m/>
    <x v="6"/>
  </r>
  <r>
    <d v="1899-12-30T01:15:00"/>
    <d v="2015-03-05T00:00:00"/>
    <d v="1899-12-30T10:00:00"/>
    <d v="1899-12-30T11:15:00"/>
    <x v="2"/>
    <x v="2"/>
    <x v="1"/>
    <m/>
    <x v="6"/>
  </r>
  <r>
    <d v="1899-12-30T01:15:00"/>
    <d v="2015-03-05T00:00:00"/>
    <d v="1899-12-30T10:00:00"/>
    <d v="1899-12-30T11:15:00"/>
    <x v="2"/>
    <x v="2"/>
    <x v="4"/>
    <m/>
    <x v="6"/>
  </r>
  <r>
    <d v="1899-12-30T01:15:00"/>
    <d v="2015-03-05T00:00:00"/>
    <d v="1899-12-30T10:00:00"/>
    <d v="1899-12-30T11:15:00"/>
    <x v="2"/>
    <x v="2"/>
    <x v="2"/>
    <m/>
    <x v="6"/>
  </r>
  <r>
    <d v="1899-12-30T01:15:00"/>
    <d v="2015-03-05T00:00:00"/>
    <d v="1899-12-30T10:00:00"/>
    <d v="1899-12-30T11:15:00"/>
    <x v="2"/>
    <x v="2"/>
    <x v="0"/>
    <m/>
    <x v="6"/>
  </r>
  <r>
    <d v="1899-12-30T02:00:00"/>
    <d v="2015-03-06T00:00:00"/>
    <d v="1899-12-30T10:00:00"/>
    <d v="1899-12-30T12:00:00"/>
    <x v="4"/>
    <x v="13"/>
    <x v="4"/>
    <m/>
    <x v="6"/>
  </r>
  <r>
    <d v="1899-12-30T02:00:00"/>
    <d v="2015-03-08T00:00:00"/>
    <d v="1899-12-30T16:00:00"/>
    <d v="1899-12-30T18:00:00"/>
    <x v="1"/>
    <x v="1"/>
    <x v="4"/>
    <m/>
    <x v="6"/>
  </r>
  <r>
    <d v="1899-12-30T04:00:00"/>
    <d v="2015-03-02T00:00:00"/>
    <d v="1899-12-30T13:00:00"/>
    <d v="1899-12-30T17:00:00"/>
    <x v="4"/>
    <x v="6"/>
    <x v="2"/>
    <m/>
    <x v="6"/>
  </r>
  <r>
    <d v="1899-12-30T03:00:00"/>
    <d v="2015-03-04T00:00:00"/>
    <d v="1899-12-30T12:00:00"/>
    <d v="1899-12-30T15:00:00"/>
    <x v="4"/>
    <x v="6"/>
    <x v="2"/>
    <m/>
    <x v="6"/>
  </r>
  <r>
    <d v="1899-12-30T02:00:00"/>
    <d v="2015-03-04T00:00:00"/>
    <d v="1899-12-30T16:00:00"/>
    <d v="1899-12-30T18:00:00"/>
    <x v="3"/>
    <x v="4"/>
    <x v="2"/>
    <m/>
    <x v="6"/>
  </r>
  <r>
    <d v="1899-12-30T02:00:00"/>
    <d v="2015-03-05T00:00:00"/>
    <d v="1899-12-30T12:00:00"/>
    <d v="1899-12-30T14:00:00"/>
    <x v="4"/>
    <x v="6"/>
    <x v="2"/>
    <m/>
    <x v="6"/>
  </r>
  <r>
    <d v="1899-12-30T01:45:00"/>
    <d v="2015-03-05T00:00:00"/>
    <d v="1899-12-30T14:15:00"/>
    <d v="1899-12-30T16:00:00"/>
    <x v="2"/>
    <x v="7"/>
    <x v="1"/>
    <m/>
    <x v="6"/>
  </r>
  <r>
    <d v="1899-12-30T01:45:00"/>
    <d v="2015-03-05T00:00:00"/>
    <d v="1899-12-30T14:15:00"/>
    <d v="1899-12-30T16:00:00"/>
    <x v="2"/>
    <x v="7"/>
    <x v="4"/>
    <m/>
    <x v="6"/>
  </r>
  <r>
    <d v="1899-12-30T01:45:00"/>
    <d v="2015-03-05T00:00:00"/>
    <d v="1899-12-30T14:15:00"/>
    <d v="1899-12-30T16:00:00"/>
    <x v="2"/>
    <x v="7"/>
    <x v="2"/>
    <m/>
    <x v="6"/>
  </r>
  <r>
    <d v="1899-12-30T01:45:00"/>
    <d v="2015-03-05T00:00:00"/>
    <d v="1899-12-30T14:15:00"/>
    <d v="1899-12-30T16:00:00"/>
    <x v="2"/>
    <x v="7"/>
    <x v="0"/>
    <m/>
    <x v="6"/>
  </r>
  <r>
    <d v="1899-12-30T02:00:00"/>
    <d v="2015-02-25T00:00:00"/>
    <d v="1899-12-30T14:00:00"/>
    <d v="1899-12-30T16:00:00"/>
    <x v="1"/>
    <x v="1"/>
    <x v="0"/>
    <m/>
    <x v="5"/>
  </r>
  <r>
    <d v="1899-12-30T01:30:00"/>
    <d v="2015-03-03T00:00:00"/>
    <d v="1899-12-30T10:15:00"/>
    <d v="1899-12-30T11:45:00"/>
    <x v="0"/>
    <x v="0"/>
    <x v="0"/>
    <m/>
    <x v="6"/>
  </r>
  <r>
    <d v="1899-12-30T03:00:00"/>
    <d v="2015-03-03T00:00:00"/>
    <d v="1899-12-30T12:00:00"/>
    <d v="1899-12-30T15:00:00"/>
    <x v="1"/>
    <x v="1"/>
    <x v="0"/>
    <m/>
    <x v="6"/>
  </r>
  <r>
    <d v="1899-12-30T07:30:00"/>
    <d v="2015-03-04T00:00:00"/>
    <d v="1899-12-30T10:00:00"/>
    <d v="1899-12-30T17:30:00"/>
    <x v="5"/>
    <x v="14"/>
    <x v="0"/>
    <m/>
    <x v="6"/>
  </r>
  <r>
    <d v="1899-12-30T01:45:00"/>
    <d v="2015-03-05T00:00:00"/>
    <d v="1899-12-30T12:15:00"/>
    <d v="1899-12-30T14:00:00"/>
    <x v="0"/>
    <x v="0"/>
    <x v="0"/>
    <m/>
    <x v="6"/>
  </r>
  <r>
    <d v="1899-12-30T04:00:00"/>
    <d v="2015-03-06T00:00:00"/>
    <d v="1899-12-30T08:00:00"/>
    <d v="1899-12-30T12:00:00"/>
    <x v="5"/>
    <x v="14"/>
    <x v="0"/>
    <m/>
    <x v="6"/>
  </r>
  <r>
    <d v="1899-12-30T06:00:00"/>
    <d v="2015-03-02T00:00:00"/>
    <d v="1899-12-30T10:00:00"/>
    <d v="1899-12-30T16:00:00"/>
    <x v="4"/>
    <x v="9"/>
    <x v="3"/>
    <m/>
    <x v="6"/>
  </r>
  <r>
    <d v="1899-12-30T07:00:00"/>
    <d v="2015-03-03T00:00:00"/>
    <d v="1899-12-30T09:00:00"/>
    <d v="1899-12-30T16:00:00"/>
    <x v="1"/>
    <x v="1"/>
    <x v="3"/>
    <m/>
    <x v="6"/>
  </r>
  <r>
    <d v="1899-12-30T07:00:00"/>
    <d v="2015-03-04T00:00:00"/>
    <d v="1899-12-30T08:30:00"/>
    <d v="1899-12-30T15:30:00"/>
    <x v="5"/>
    <x v="10"/>
    <x v="3"/>
    <m/>
    <x v="6"/>
  </r>
  <r>
    <d v="1899-12-30T06:30:00"/>
    <d v="2015-02-25T00:00:00"/>
    <d v="1899-12-30T12:00:00"/>
    <d v="1899-12-30T18:30:00"/>
    <x v="1"/>
    <x v="1"/>
    <x v="1"/>
    <m/>
    <x v="5"/>
  </r>
  <r>
    <d v="1899-12-30T06:30:00"/>
    <d v="2015-02-26T00:00:00"/>
    <d v="1899-12-30T12:00:00"/>
    <d v="1899-12-30T18:30:00"/>
    <x v="6"/>
    <x v="15"/>
    <x v="1"/>
    <m/>
    <x v="5"/>
  </r>
  <r>
    <d v="1899-12-30T03:00:00"/>
    <d v="2015-03-02T00:00:00"/>
    <d v="1899-12-30T13:00:00"/>
    <d v="1899-12-30T16:00:00"/>
    <x v="1"/>
    <x v="1"/>
    <x v="1"/>
    <m/>
    <x v="6"/>
  </r>
  <r>
    <d v="1899-12-30T04:00:00"/>
    <d v="2015-03-05T00:00:00"/>
    <d v="1899-12-30T10:00:00"/>
    <d v="1899-12-30T14:00:00"/>
    <x v="6"/>
    <x v="15"/>
    <x v="1"/>
    <m/>
    <x v="6"/>
  </r>
  <r>
    <d v="1899-12-30T05:00:00"/>
    <d v="2015-03-05T00:00:00"/>
    <d v="1899-12-30T14:00:00"/>
    <d v="1899-12-30T19:00:00"/>
    <x v="4"/>
    <x v="6"/>
    <x v="1"/>
    <m/>
    <x v="6"/>
  </r>
  <r>
    <d v="1899-12-30T01:45:00"/>
    <d v="2015-03-09T00:00:00"/>
    <d v="1899-12-30T09:30:00"/>
    <d v="1899-12-30T11:15:00"/>
    <x v="4"/>
    <x v="5"/>
    <x v="2"/>
    <m/>
    <x v="3"/>
  </r>
  <r>
    <d v="1899-12-30T04:00:00"/>
    <d v="2015-03-09T00:00:00"/>
    <d v="1899-12-30T15:00:00"/>
    <d v="1899-12-30T19:00:00"/>
    <x v="4"/>
    <x v="6"/>
    <x v="2"/>
    <m/>
    <x v="3"/>
  </r>
  <r>
    <d v="1899-12-30T05:00:00"/>
    <d v="2015-03-10T00:00:00"/>
    <d v="1899-12-30T10:00:00"/>
    <d v="1899-12-30T15:00:00"/>
    <x v="1"/>
    <x v="16"/>
    <x v="4"/>
    <m/>
    <x v="3"/>
  </r>
  <r>
    <d v="1899-12-30T03:30:00"/>
    <d v="2015-03-11T00:00:00"/>
    <d v="1899-12-30T10:00:00"/>
    <d v="1899-12-30T13:30:00"/>
    <x v="1"/>
    <x v="16"/>
    <x v="4"/>
    <m/>
    <x v="3"/>
  </r>
  <r>
    <d v="1899-12-30T02:30:00"/>
    <d v="2015-03-11T00:00:00"/>
    <d v="1899-12-30T21:00:00"/>
    <d v="1899-12-30T23:30:00"/>
    <x v="4"/>
    <x v="15"/>
    <x v="1"/>
    <m/>
    <x v="3"/>
  </r>
  <r>
    <d v="1899-12-30T05:00:00"/>
    <d v="2015-03-11T00:00:00"/>
    <d v="1899-12-30T08:00:00"/>
    <d v="1899-12-30T13:00:00"/>
    <x v="4"/>
    <x v="6"/>
    <x v="3"/>
    <m/>
    <x v="3"/>
  </r>
  <r>
    <d v="1899-12-30T04:30:00"/>
    <d v="2015-03-11T00:00:00"/>
    <d v="1899-12-30T13:00:00"/>
    <d v="1899-12-30T17:30:00"/>
    <x v="4"/>
    <x v="10"/>
    <x v="3"/>
    <m/>
    <x v="3"/>
  </r>
  <r>
    <d v="1899-12-30T03:00:00"/>
    <d v="2015-03-10T00:00:00"/>
    <d v="1899-12-30T15:00:00"/>
    <d v="1899-12-30T18:00:00"/>
    <x v="1"/>
    <x v="16"/>
    <x v="0"/>
    <m/>
    <x v="3"/>
  </r>
  <r>
    <d v="1899-12-30T05:00:00"/>
    <d v="2015-03-11T00:00:00"/>
    <d v="1899-12-30T12:00:00"/>
    <d v="1899-12-30T17:00:00"/>
    <x v="1"/>
    <x v="16"/>
    <x v="0"/>
    <m/>
    <x v="3"/>
  </r>
  <r>
    <d v="1899-12-30T04:00:00"/>
    <d v="2015-03-11T00:00:00"/>
    <d v="1899-12-30T10:00:00"/>
    <d v="1899-12-30T14:00:00"/>
    <x v="4"/>
    <x v="6"/>
    <x v="2"/>
    <m/>
    <x v="3"/>
  </r>
  <r>
    <d v="1899-12-30T03:00:00"/>
    <d v="2015-02-20T00:00:00"/>
    <d v="1899-12-30T10:00:00"/>
    <d v="1899-12-30T13:00:00"/>
    <x v="4"/>
    <x v="6"/>
    <x v="2"/>
    <m/>
    <x v="4"/>
  </r>
  <r>
    <d v="1899-12-30T02:00:00"/>
    <d v="2015-03-12T00:00:00"/>
    <d v="1899-12-30T10:00:00"/>
    <d v="1899-12-30T12:00:00"/>
    <x v="2"/>
    <x v="2"/>
    <x v="1"/>
    <m/>
    <x v="3"/>
  </r>
  <r>
    <d v="1899-12-30T02:00:00"/>
    <d v="2015-03-12T00:00:00"/>
    <d v="1899-12-30T10:00:00"/>
    <d v="1899-12-30T12:00:00"/>
    <x v="2"/>
    <x v="2"/>
    <x v="4"/>
    <m/>
    <x v="3"/>
  </r>
  <r>
    <d v="1899-12-30T02:00:00"/>
    <d v="2015-03-12T00:00:00"/>
    <d v="1899-12-30T10:00:00"/>
    <d v="1899-12-30T12:00:00"/>
    <x v="2"/>
    <x v="2"/>
    <x v="0"/>
    <m/>
    <x v="3"/>
  </r>
  <r>
    <d v="1899-12-30T02:00:00"/>
    <d v="2015-03-12T00:00:00"/>
    <d v="1899-12-30T10:00:00"/>
    <d v="1899-12-30T12:00:00"/>
    <x v="2"/>
    <x v="2"/>
    <x v="3"/>
    <m/>
    <x v="3"/>
  </r>
  <r>
    <d v="1899-12-30T04:00:00"/>
    <d v="2015-03-12T00:00:00"/>
    <d v="1899-12-30T12:00:00"/>
    <d v="1899-12-30T16:00:00"/>
    <x v="5"/>
    <x v="10"/>
    <x v="4"/>
    <m/>
    <x v="3"/>
  </r>
  <r>
    <d v="1899-12-30T02:00:00"/>
    <d v="2015-03-13T00:00:00"/>
    <d v="1899-12-30T10:00:00"/>
    <d v="1899-12-30T12:00:00"/>
    <x v="5"/>
    <x v="10"/>
    <x v="4"/>
    <m/>
    <x v="3"/>
  </r>
  <r>
    <d v="1899-12-30T02:00:00"/>
    <d v="2015-03-15T00:00:00"/>
    <d v="1899-12-30T18:00:00"/>
    <d v="1899-12-30T20:00:00"/>
    <x v="4"/>
    <x v="10"/>
    <x v="4"/>
    <m/>
    <x v="3"/>
  </r>
  <r>
    <d v="1899-12-30T02:00:00"/>
    <d v="2015-03-16T00:00:00"/>
    <d v="1899-12-30T10:00:00"/>
    <d v="1899-12-30T12:00:00"/>
    <x v="5"/>
    <x v="10"/>
    <x v="4"/>
    <m/>
    <x v="7"/>
  </r>
  <r>
    <d v="1899-12-30T01:00:00"/>
    <d v="2015-03-16T00:00:00"/>
    <d v="1899-12-30T14:00:00"/>
    <d v="1899-12-30T15:00:00"/>
    <x v="4"/>
    <x v="10"/>
    <x v="4"/>
    <m/>
    <x v="7"/>
  </r>
  <r>
    <d v="1899-12-30T04:00:00"/>
    <d v="2015-03-17T00:00:00"/>
    <d v="1899-12-30T12:00:00"/>
    <d v="1899-12-30T16:00:00"/>
    <x v="5"/>
    <x v="13"/>
    <x v="4"/>
    <m/>
    <x v="7"/>
  </r>
  <r>
    <d v="1899-12-30T04:00:00"/>
    <d v="2015-03-18T00:00:00"/>
    <d v="1899-12-30T10:00:00"/>
    <d v="1899-12-30T14:00:00"/>
    <x v="5"/>
    <x v="10"/>
    <x v="4"/>
    <m/>
    <x v="7"/>
  </r>
  <r>
    <d v="1899-12-30T02:00:00"/>
    <d v="2015-03-19T00:00:00"/>
    <d v="1899-12-30T10:00:00"/>
    <d v="1899-12-30T12:00:00"/>
    <x v="5"/>
    <x v="14"/>
    <x v="4"/>
    <m/>
    <x v="7"/>
  </r>
  <r>
    <d v="1899-12-30T02:00:00"/>
    <d v="2015-03-19T00:00:00"/>
    <d v="1899-12-30T12:00:00"/>
    <d v="1899-12-30T14:00:00"/>
    <x v="2"/>
    <x v="7"/>
    <x v="1"/>
    <m/>
    <x v="7"/>
  </r>
  <r>
    <d v="1899-12-30T02:00:00"/>
    <d v="2015-03-19T00:00:00"/>
    <d v="1899-12-30T12:00:00"/>
    <d v="1899-12-30T14:00:00"/>
    <x v="2"/>
    <x v="7"/>
    <x v="4"/>
    <m/>
    <x v="7"/>
  </r>
  <r>
    <d v="1899-12-30T02:00:00"/>
    <d v="2015-03-19T00:00:00"/>
    <d v="1899-12-30T12:00:00"/>
    <d v="1899-12-30T14:00:00"/>
    <x v="2"/>
    <x v="7"/>
    <x v="2"/>
    <m/>
    <x v="7"/>
  </r>
  <r>
    <d v="1899-12-30T02:00:00"/>
    <d v="2015-03-19T00:00:00"/>
    <d v="1899-12-30T12:00:00"/>
    <d v="1899-12-30T14:00:00"/>
    <x v="2"/>
    <x v="7"/>
    <x v="0"/>
    <m/>
    <x v="7"/>
  </r>
  <r>
    <d v="1899-12-30T02:00:00"/>
    <d v="2015-03-19T00:00:00"/>
    <d v="1899-12-30T12:00:00"/>
    <d v="1899-12-30T14:00:00"/>
    <x v="2"/>
    <x v="7"/>
    <x v="3"/>
    <m/>
    <x v="7"/>
  </r>
  <r>
    <d v="1899-12-30T01:30:00"/>
    <d v="2015-03-20T00:00:00"/>
    <d v="1899-12-30T10:00:00"/>
    <d v="1899-12-30T11:30:00"/>
    <x v="5"/>
    <x v="14"/>
    <x v="4"/>
    <m/>
    <x v="7"/>
  </r>
  <r>
    <d v="1899-12-30T06:30:00"/>
    <d v="2015-03-21T00:00:00"/>
    <d v="1899-12-30T10:00:00"/>
    <d v="1899-12-30T16:30:00"/>
    <x v="5"/>
    <x v="14"/>
    <x v="4"/>
    <m/>
    <x v="7"/>
  </r>
  <r>
    <d v="1899-12-30T03:00:00"/>
    <d v="2015-03-15T00:00:00"/>
    <d v="1899-12-30T10:00:00"/>
    <d v="1899-12-30T13:00:00"/>
    <x v="4"/>
    <x v="6"/>
    <x v="2"/>
    <m/>
    <x v="3"/>
  </r>
  <r>
    <d v="1899-12-30T01:00:00"/>
    <d v="2015-03-16T00:00:00"/>
    <d v="1899-12-30T14:00:00"/>
    <d v="1899-12-30T15:00:00"/>
    <x v="2"/>
    <x v="7"/>
    <x v="2"/>
    <m/>
    <x v="7"/>
  </r>
  <r>
    <d v="1899-12-30T04:00:00"/>
    <d v="2015-03-17T00:00:00"/>
    <d v="1899-12-30T13:00:00"/>
    <d v="1899-12-30T17:00:00"/>
    <x v="5"/>
    <x v="10"/>
    <x v="2"/>
    <m/>
    <x v="7"/>
  </r>
  <r>
    <d v="1899-12-30T04:00:00"/>
    <d v="2015-03-20T00:00:00"/>
    <d v="1899-12-30T12:00:00"/>
    <d v="1899-12-30T16:00:00"/>
    <x v="4"/>
    <x v="6"/>
    <x v="2"/>
    <m/>
    <x v="7"/>
  </r>
  <r>
    <d v="1899-12-30T06:00:00"/>
    <d v="2015-03-22T00:00:00"/>
    <d v="1899-12-30T12:00:00"/>
    <d v="1899-12-30T18:00:00"/>
    <x v="4"/>
    <x v="6"/>
    <x v="2"/>
    <m/>
    <x v="7"/>
  </r>
  <r>
    <d v="1899-12-30T01:00:00"/>
    <d v="2015-03-22T00:00:00"/>
    <d v="1899-12-30T18:00:00"/>
    <d v="1899-12-30T19:00:00"/>
    <x v="3"/>
    <x v="5"/>
    <x v="2"/>
    <m/>
    <x v="7"/>
  </r>
  <r>
    <d v="1899-12-30T03:00:00"/>
    <d v="2015-03-16T00:00:00"/>
    <d v="1899-12-30T09:00:00"/>
    <d v="1899-12-30T12:00:00"/>
    <x v="2"/>
    <x v="3"/>
    <x v="1"/>
    <m/>
    <x v="7"/>
  </r>
  <r>
    <d v="1899-12-30T02:30:00"/>
    <d v="2015-03-18T00:00:00"/>
    <d v="1899-12-30T10:00:00"/>
    <d v="1899-12-30T12:30:00"/>
    <x v="2"/>
    <x v="17"/>
    <x v="1"/>
    <m/>
    <x v="7"/>
  </r>
  <r>
    <d v="1899-12-30T04:00:00"/>
    <d v="2015-03-18T00:00:00"/>
    <d v="1899-12-30T12:00:00"/>
    <d v="1899-12-30T16:00:00"/>
    <x v="1"/>
    <x v="1"/>
    <x v="1"/>
    <m/>
    <x v="7"/>
  </r>
  <r>
    <d v="1899-12-30T02:20:00"/>
    <d v="2015-03-19T00:00:00"/>
    <d v="1899-12-30T10:40:00"/>
    <d v="1899-12-30T13:00:00"/>
    <x v="1"/>
    <x v="1"/>
    <x v="1"/>
    <m/>
    <x v="7"/>
  </r>
  <r>
    <d v="1899-12-30T03:00:00"/>
    <d v="2015-03-12T00:00:00"/>
    <d v="1899-12-30T12:00:00"/>
    <d v="1899-12-30T15:00:00"/>
    <x v="1"/>
    <x v="1"/>
    <x v="3"/>
    <m/>
    <x v="3"/>
  </r>
  <r>
    <d v="1899-12-30T01:00:00"/>
    <d v="2015-03-12T00:00:00"/>
    <d v="1899-12-30T15:00:00"/>
    <d v="1899-12-30T16:00:00"/>
    <x v="2"/>
    <x v="5"/>
    <x v="3"/>
    <m/>
    <x v="3"/>
  </r>
  <r>
    <d v="1899-12-30T02:00:00"/>
    <d v="2015-03-16T00:00:00"/>
    <d v="1899-12-30T09:00:00"/>
    <d v="1899-12-30T11:00:00"/>
    <x v="4"/>
    <x v="10"/>
    <x v="3"/>
    <m/>
    <x v="7"/>
  </r>
  <r>
    <d v="1899-12-30T01:00:00"/>
    <d v="2015-03-16T00:00:00"/>
    <d v="1899-12-30T14:00:00"/>
    <d v="1899-12-30T15:00:00"/>
    <x v="2"/>
    <x v="7"/>
    <x v="3"/>
    <m/>
    <x v="7"/>
  </r>
  <r>
    <d v="1899-12-30T05:00:00"/>
    <d v="2015-03-17T00:00:00"/>
    <d v="1899-12-30T12:00:00"/>
    <d v="1899-12-30T17:00:00"/>
    <x v="4"/>
    <x v="10"/>
    <x v="3"/>
    <m/>
    <x v="7"/>
  </r>
  <r>
    <d v="1899-12-30T05:00:00"/>
    <d v="2015-03-18T00:00:00"/>
    <d v="1899-12-30T09:00:00"/>
    <d v="1899-12-30T14:00:00"/>
    <x v="4"/>
    <x v="10"/>
    <x v="3"/>
    <m/>
    <x v="7"/>
  </r>
  <r>
    <d v="1899-12-30T03:00:00"/>
    <d v="2015-03-19T00:00:00"/>
    <d v="1899-12-30T09:30:00"/>
    <d v="1899-12-30T12:30:00"/>
    <x v="4"/>
    <x v="10"/>
    <x v="3"/>
    <m/>
    <x v="7"/>
  </r>
  <r>
    <d v="1899-12-30T00:30:00"/>
    <d v="2015-03-13T00:00:00"/>
    <d v="1899-12-30T14:00:00"/>
    <d v="1899-12-30T14:30:00"/>
    <x v="4"/>
    <x v="10"/>
    <x v="3"/>
    <m/>
    <x v="3"/>
  </r>
  <r>
    <d v="1899-12-30T03:00:00"/>
    <d v="2015-03-15T00:00:00"/>
    <d v="1899-12-30T12:00:00"/>
    <d v="1899-12-30T15:00:00"/>
    <x v="4"/>
    <x v="10"/>
    <x v="0"/>
    <m/>
    <x v="3"/>
  </r>
  <r>
    <d v="1899-12-30T01:00:00"/>
    <d v="2015-03-16T00:00:00"/>
    <d v="1899-12-30T14:00:00"/>
    <d v="1899-12-30T15:00:00"/>
    <x v="2"/>
    <x v="7"/>
    <x v="0"/>
    <m/>
    <x v="7"/>
  </r>
  <r>
    <d v="1899-12-30T06:00:00"/>
    <d v="2015-03-18T00:00:00"/>
    <d v="1899-12-30T12:00:00"/>
    <d v="1899-12-30T18:00:00"/>
    <x v="5"/>
    <x v="10"/>
    <x v="0"/>
    <m/>
    <x v="7"/>
  </r>
  <r>
    <d v="1899-12-30T02:00:00"/>
    <d v="2015-03-19T00:00:00"/>
    <d v="1899-12-30T18:00:00"/>
    <d v="1899-12-30T20:00:00"/>
    <x v="5"/>
    <x v="10"/>
    <x v="0"/>
    <m/>
    <x v="7"/>
  </r>
  <r>
    <d v="1899-12-30T04:00:00"/>
    <d v="2015-03-20T00:00:00"/>
    <d v="1899-12-30T12:00:00"/>
    <d v="1899-12-30T16:00:00"/>
    <x v="5"/>
    <x v="10"/>
    <x v="0"/>
    <m/>
    <x v="7"/>
  </r>
  <r>
    <d v="1899-12-30T01:00:00"/>
    <d v="2015-03-25T00:00:00"/>
    <d v="1899-12-30T12:30:00"/>
    <d v="1899-12-30T13:30:00"/>
    <x v="2"/>
    <x v="7"/>
    <x v="1"/>
    <m/>
    <x v="8"/>
  </r>
  <r>
    <d v="1899-12-30T01:00:00"/>
    <d v="2015-03-25T00:00:00"/>
    <d v="1899-12-30T12:30:00"/>
    <d v="1899-12-30T13:30:00"/>
    <x v="2"/>
    <x v="7"/>
    <x v="4"/>
    <m/>
    <x v="8"/>
  </r>
  <r>
    <d v="1899-12-30T01:00:00"/>
    <d v="2015-03-25T00:00:00"/>
    <d v="1899-12-30T12:30:00"/>
    <d v="1899-12-30T13:30:00"/>
    <x v="2"/>
    <x v="7"/>
    <x v="2"/>
    <m/>
    <x v="8"/>
  </r>
  <r>
    <d v="1899-12-30T01:00:00"/>
    <d v="2015-03-25T00:00:00"/>
    <d v="1899-12-30T12:30:00"/>
    <d v="1899-12-30T13:30:00"/>
    <x v="2"/>
    <x v="7"/>
    <x v="0"/>
    <m/>
    <x v="8"/>
  </r>
  <r>
    <d v="1899-12-30T01:00:00"/>
    <d v="2015-03-25T00:00:00"/>
    <d v="1899-12-30T12:30:00"/>
    <d v="1899-12-30T13:30:00"/>
    <x v="2"/>
    <x v="7"/>
    <x v="3"/>
    <m/>
    <x v="8"/>
  </r>
  <r>
    <d v="1899-12-30T03:30:00"/>
    <d v="2015-03-21T00:00:00"/>
    <d v="1899-12-30T10:00:00"/>
    <d v="1899-12-30T13:30:00"/>
    <x v="5"/>
    <x v="10"/>
    <x v="0"/>
    <m/>
    <x v="7"/>
  </r>
  <r>
    <d v="1899-12-30T04:30:00"/>
    <d v="2015-03-22T00:00:00"/>
    <d v="1899-12-30T14:00:00"/>
    <d v="1899-12-30T18:30:00"/>
    <x v="5"/>
    <x v="10"/>
    <x v="0"/>
    <m/>
    <x v="7"/>
  </r>
  <r>
    <d v="1899-12-30T05:00:00"/>
    <d v="2015-03-22T00:00:00"/>
    <d v="1899-12-30T10:00:00"/>
    <d v="1899-12-30T15:00:00"/>
    <x v="5"/>
    <x v="14"/>
    <x v="1"/>
    <m/>
    <x v="7"/>
  </r>
  <r>
    <d v="1899-12-30T01:00:00"/>
    <d v="2015-03-25T00:00:00"/>
    <d v="1899-12-30T17:00:00"/>
    <d v="1899-12-30T18:00:00"/>
    <x v="3"/>
    <x v="5"/>
    <x v="2"/>
    <m/>
    <x v="8"/>
  </r>
  <r>
    <d v="1899-12-30T05:00:00"/>
    <d v="2015-03-24T00:00:00"/>
    <d v="1899-12-30T11:00:00"/>
    <d v="1899-12-30T16:00:00"/>
    <x v="5"/>
    <x v="14"/>
    <x v="1"/>
    <m/>
    <x v="8"/>
  </r>
  <r>
    <d v="1899-12-30T00:30:00"/>
    <d v="2015-03-25T00:00:00"/>
    <d v="1899-12-30T12:00:00"/>
    <d v="1899-12-30T12:30:00"/>
    <x v="5"/>
    <x v="14"/>
    <x v="1"/>
    <m/>
    <x v="8"/>
  </r>
  <r>
    <d v="1899-12-30T02:30:00"/>
    <d v="2015-03-25T00:00:00"/>
    <d v="1899-12-30T13:30:00"/>
    <d v="1899-12-30T16:00:00"/>
    <x v="5"/>
    <x v="14"/>
    <x v="1"/>
    <m/>
    <x v="8"/>
  </r>
  <r>
    <d v="1899-12-30T02:30:00"/>
    <d v="2015-03-26T00:00:00"/>
    <d v="1899-12-30T10:30:00"/>
    <d v="1899-12-30T13:00:00"/>
    <x v="2"/>
    <x v="2"/>
    <x v="1"/>
    <m/>
    <x v="8"/>
  </r>
  <r>
    <d v="1899-12-30T02:30:00"/>
    <d v="2015-03-26T00:00:00"/>
    <d v="1899-12-30T10:30:00"/>
    <d v="1899-12-30T13:00:00"/>
    <x v="2"/>
    <x v="2"/>
    <x v="4"/>
    <m/>
    <x v="8"/>
  </r>
  <r>
    <d v="1899-12-30T02:30:00"/>
    <d v="2015-03-26T00:00:00"/>
    <d v="1899-12-30T10:30:00"/>
    <d v="1899-12-30T13:00:00"/>
    <x v="2"/>
    <x v="2"/>
    <x v="2"/>
    <m/>
    <x v="8"/>
  </r>
  <r>
    <d v="1899-12-30T02:30:00"/>
    <d v="2015-03-26T00:00:00"/>
    <d v="1899-12-30T10:30:00"/>
    <d v="1899-12-30T13:00:00"/>
    <x v="2"/>
    <x v="2"/>
    <x v="0"/>
    <m/>
    <x v="8"/>
  </r>
  <r>
    <d v="1899-12-30T02:30:00"/>
    <d v="2015-03-26T00:00:00"/>
    <d v="1899-12-30T10:30:00"/>
    <d v="1899-12-30T13:00:00"/>
    <x v="2"/>
    <x v="2"/>
    <x v="3"/>
    <m/>
    <x v="8"/>
  </r>
  <r>
    <d v="1899-12-30T04:00:00"/>
    <d v="2015-03-26T00:00:00"/>
    <d v="1899-12-30T14:00:00"/>
    <d v="1899-12-30T18:00:00"/>
    <x v="5"/>
    <x v="14"/>
    <x v="1"/>
    <m/>
    <x v="8"/>
  </r>
  <r>
    <d v="1899-12-30T05:00:00"/>
    <d v="2015-03-27T00:00:00"/>
    <d v="1899-12-30T11:00:00"/>
    <d v="1899-12-30T16:00:00"/>
    <x v="5"/>
    <x v="14"/>
    <x v="1"/>
    <m/>
    <x v="8"/>
  </r>
  <r>
    <d v="1899-12-30T05:00:00"/>
    <d v="2015-04-07T00:00:00"/>
    <d v="1899-12-30T12:00:00"/>
    <d v="1899-12-30T17:00:00"/>
    <x v="5"/>
    <x v="14"/>
    <x v="1"/>
    <m/>
    <x v="9"/>
  </r>
  <r>
    <d v="1899-12-30T07:00:00"/>
    <d v="2015-04-08T00:00:00"/>
    <d v="1899-12-30T11:00:00"/>
    <d v="1899-12-30T18:00:00"/>
    <x v="5"/>
    <x v="14"/>
    <x v="1"/>
    <m/>
    <x v="9"/>
  </r>
  <r>
    <d v="1899-12-30T04:30:00"/>
    <d v="2015-03-23T00:00:00"/>
    <d v="1899-12-30T10:00:00"/>
    <d v="1899-12-30T14:30:00"/>
    <x v="5"/>
    <x v="14"/>
    <x v="4"/>
    <m/>
    <x v="8"/>
  </r>
  <r>
    <d v="1899-12-30T04:00:00"/>
    <d v="2015-03-24T00:00:00"/>
    <d v="1899-12-30T12:00:00"/>
    <d v="1899-12-30T16:00:00"/>
    <x v="5"/>
    <x v="14"/>
    <x v="4"/>
    <m/>
    <x v="8"/>
  </r>
  <r>
    <d v="1899-12-30T02:00:00"/>
    <d v="2015-03-25T00:00:00"/>
    <d v="1899-12-30T14:00:00"/>
    <d v="1899-12-30T16:00:00"/>
    <x v="5"/>
    <x v="14"/>
    <x v="4"/>
    <m/>
    <x v="8"/>
  </r>
  <r>
    <d v="1899-12-30T01:00:00"/>
    <d v="2015-03-25T00:00:00"/>
    <d v="1899-12-30T12:30:00"/>
    <d v="1899-12-30T13:30:00"/>
    <x v="2"/>
    <x v="7"/>
    <x v="4"/>
    <m/>
    <x v="8"/>
  </r>
  <r>
    <d v="1899-12-30T01:00:00"/>
    <d v="2015-03-25T00:00:00"/>
    <d v="1899-12-30T12:30:00"/>
    <d v="1899-12-30T13:30:00"/>
    <x v="2"/>
    <x v="7"/>
    <x v="2"/>
    <m/>
    <x v="8"/>
  </r>
  <r>
    <d v="1899-12-30T01:00:00"/>
    <d v="2015-03-25T00:00:00"/>
    <d v="1899-12-30T12:30:00"/>
    <d v="1899-12-30T13:30:00"/>
    <x v="2"/>
    <x v="7"/>
    <x v="0"/>
    <m/>
    <x v="8"/>
  </r>
  <r>
    <d v="1899-12-30T01:00:00"/>
    <d v="2015-03-25T00:00:00"/>
    <d v="1899-12-30T12:30:00"/>
    <d v="1899-12-30T13:30:00"/>
    <x v="2"/>
    <x v="7"/>
    <x v="3"/>
    <m/>
    <x v="8"/>
  </r>
  <r>
    <d v="1899-12-30T01:30:00"/>
    <d v="2015-03-26T00:00:00"/>
    <d v="1899-12-30T14:30:00"/>
    <d v="1899-12-30T16:00:00"/>
    <x v="5"/>
    <x v="14"/>
    <x v="4"/>
    <m/>
    <x v="8"/>
  </r>
  <r>
    <d v="1899-12-30T02:00:00"/>
    <d v="2015-03-27T00:00:00"/>
    <d v="1899-12-30T10:00:00"/>
    <d v="1899-12-30T12:00:00"/>
    <x v="5"/>
    <x v="14"/>
    <x v="4"/>
    <m/>
    <x v="8"/>
  </r>
  <r>
    <d v="1899-12-30T05:00:00"/>
    <d v="2015-03-23T00:00:00"/>
    <d v="1899-12-30T13:00:00"/>
    <d v="1899-12-30T18:00:00"/>
    <x v="5"/>
    <x v="10"/>
    <x v="0"/>
    <m/>
    <x v="8"/>
  </r>
  <r>
    <d v="1899-12-30T03:00:00"/>
    <d v="2015-03-24T00:00:00"/>
    <d v="1899-12-30T14:00:00"/>
    <d v="1899-12-30T17:00:00"/>
    <x v="5"/>
    <x v="10"/>
    <x v="0"/>
    <m/>
    <x v="8"/>
  </r>
  <r>
    <d v="1899-12-30T06:00:00"/>
    <d v="2015-03-25T00:00:00"/>
    <d v="1899-12-30T11:00:00"/>
    <d v="1899-12-30T17:00:00"/>
    <x v="5"/>
    <x v="10"/>
    <x v="0"/>
    <m/>
    <x v="8"/>
  </r>
  <r>
    <d v="1899-12-30T03:30:00"/>
    <d v="2015-03-26T00:00:00"/>
    <d v="1899-12-30T13:30:00"/>
    <d v="1899-12-30T17:00:00"/>
    <x v="2"/>
    <x v="3"/>
    <x v="0"/>
    <m/>
    <x v="8"/>
  </r>
  <r>
    <d v="1899-12-30T02:00:00"/>
    <d v="2015-03-27T00:00:00"/>
    <d v="1899-12-30T14:00:00"/>
    <d v="1899-12-30T16:00:00"/>
    <x v="2"/>
    <x v="3"/>
    <x v="0"/>
    <m/>
    <x v="8"/>
  </r>
  <r>
    <d v="1899-12-30T03:30:00"/>
    <d v="2015-03-23T00:00:00"/>
    <d v="1899-12-30T08:00:00"/>
    <d v="1899-12-30T11:30:00"/>
    <x v="4"/>
    <x v="10"/>
    <x v="3"/>
    <m/>
    <x v="8"/>
  </r>
  <r>
    <d v="1899-12-30T01:30:00"/>
    <d v="2015-03-23T00:00:00"/>
    <d v="1899-12-30T14:00:00"/>
    <d v="1899-12-30T15:30:00"/>
    <x v="5"/>
    <x v="17"/>
    <x v="3"/>
    <m/>
    <x v="8"/>
  </r>
  <r>
    <d v="1899-12-30T04:00:00"/>
    <d v="2015-03-24T00:00:00"/>
    <d v="1899-12-30T12:00:00"/>
    <d v="1899-12-30T16:00:00"/>
    <x v="4"/>
    <x v="10"/>
    <x v="3"/>
    <m/>
    <x v="8"/>
  </r>
  <r>
    <d v="1899-12-30T02:00:00"/>
    <d v="2015-03-25T00:00:00"/>
    <d v="1899-12-30T09:00:00"/>
    <d v="1899-12-30T11:00:00"/>
    <x v="5"/>
    <x v="17"/>
    <x v="3"/>
    <m/>
    <x v="8"/>
  </r>
  <r>
    <d v="1899-12-30T02:00:00"/>
    <d v="2015-03-25T00:00:00"/>
    <d v="1899-12-30T13:30:00"/>
    <d v="1899-12-30T15:30:00"/>
    <x v="4"/>
    <x v="10"/>
    <x v="3"/>
    <m/>
    <x v="8"/>
  </r>
  <r>
    <d v="1899-12-30T00:30:00"/>
    <d v="2015-03-25T00:00:00"/>
    <d v="1899-12-30T15:30:00"/>
    <d v="1899-12-30T16:00:00"/>
    <x v="5"/>
    <x v="17"/>
    <x v="3"/>
    <m/>
    <x v="8"/>
  </r>
  <r>
    <d v="1899-12-30T03:00:00"/>
    <d v="2015-03-26T00:00:00"/>
    <d v="1899-12-30T08:00:00"/>
    <d v="1899-12-30T11:00:00"/>
    <x v="5"/>
    <x v="10"/>
    <x v="3"/>
    <m/>
    <x v="8"/>
  </r>
  <r>
    <d v="1899-12-30T03:00:00"/>
    <d v="2015-03-30T00:00:00"/>
    <d v="1899-12-30T09:00:00"/>
    <d v="1899-12-30T12:00:00"/>
    <x v="5"/>
    <x v="10"/>
    <x v="3"/>
    <m/>
    <x v="10"/>
  </r>
  <r>
    <d v="1899-12-30T03:00:00"/>
    <d v="2015-03-31T00:00:00"/>
    <d v="1899-12-30T09:00:00"/>
    <d v="1899-12-30T12:00:00"/>
    <x v="5"/>
    <x v="10"/>
    <x v="3"/>
    <m/>
    <x v="10"/>
  </r>
  <r>
    <d v="1899-12-30T08:00:00"/>
    <d v="2015-04-01T00:00:00"/>
    <d v="1899-12-30T08:00:00"/>
    <d v="1899-12-30T16:00:00"/>
    <x v="5"/>
    <x v="10"/>
    <x v="3"/>
    <m/>
    <x v="10"/>
  </r>
  <r>
    <d v="1899-12-30T07:00:00"/>
    <d v="2015-04-02T00:00:00"/>
    <d v="1899-12-30T08:00:00"/>
    <d v="1899-12-30T15:00:00"/>
    <x v="5"/>
    <x v="10"/>
    <x v="3"/>
    <m/>
    <x v="10"/>
  </r>
  <r>
    <d v="1899-12-30T01:00:00"/>
    <d v="2015-03-31T00:00:00"/>
    <d v="1899-12-30T15:00:00"/>
    <d v="1899-12-30T16:00:00"/>
    <x v="2"/>
    <x v="4"/>
    <x v="2"/>
    <m/>
    <x v="10"/>
  </r>
  <r>
    <d v="1899-12-30T05:00:00"/>
    <d v="2015-04-01T00:00:00"/>
    <d v="1899-12-30T10:00:00"/>
    <d v="1899-12-30T15:00:00"/>
    <x v="4"/>
    <x v="6"/>
    <x v="2"/>
    <m/>
    <x v="10"/>
  </r>
  <r>
    <d v="1899-12-30T02:00:00"/>
    <d v="2015-04-02T00:00:00"/>
    <d v="1899-12-30T10:00:00"/>
    <d v="1899-12-30T12:00:00"/>
    <x v="3"/>
    <x v="5"/>
    <x v="2"/>
    <m/>
    <x v="10"/>
  </r>
  <r>
    <d v="1899-12-30T06:00:00"/>
    <d v="2015-04-09T00:00:00"/>
    <d v="1899-12-30T12:00:00"/>
    <d v="1899-12-30T18:00:00"/>
    <x v="5"/>
    <x v="10"/>
    <x v="2"/>
    <m/>
    <x v="9"/>
  </r>
  <r>
    <d v="1899-12-30T03:00:00"/>
    <d v="2015-04-08T00:00:00"/>
    <d v="1899-12-30T12:00:00"/>
    <d v="1899-12-30T15:00:00"/>
    <x v="5"/>
    <x v="10"/>
    <x v="2"/>
    <m/>
    <x v="9"/>
  </r>
  <r>
    <d v="1899-12-30T06:00:00"/>
    <d v="2015-04-02T00:00:00"/>
    <d v="1899-12-30T12:00:00"/>
    <d v="1899-12-30T18:00:00"/>
    <x v="4"/>
    <x v="6"/>
    <x v="2"/>
    <m/>
    <x v="10"/>
  </r>
  <r>
    <d v="1899-12-30T02:00:00"/>
    <d v="2015-04-09T00:00:00"/>
    <d v="1899-12-30T19:00:00"/>
    <d v="1899-12-30T21:00:00"/>
    <x v="3"/>
    <x v="5"/>
    <x v="2"/>
    <m/>
    <x v="9"/>
  </r>
  <r>
    <d v="1899-12-30T05:00:00"/>
    <d v="2015-03-27T00:00:00"/>
    <d v="1899-12-30T10:00:00"/>
    <d v="1899-12-30T15:00:00"/>
    <x v="4"/>
    <x v="6"/>
    <x v="2"/>
    <m/>
    <x v="8"/>
  </r>
  <r>
    <d v="1899-12-30T03:00:00"/>
    <d v="2015-03-27T00:00:00"/>
    <d v="1899-12-30T15:00:00"/>
    <d v="1899-12-30T18:00:00"/>
    <x v="5"/>
    <x v="10"/>
    <x v="2"/>
    <m/>
    <x v="8"/>
  </r>
  <r>
    <d v="1899-12-30T04:15:00"/>
    <d v="2015-04-07T00:00:00"/>
    <d v="1899-12-30T11:30:00"/>
    <d v="1899-12-30T15:45:00"/>
    <x v="5"/>
    <x v="10"/>
    <x v="4"/>
    <m/>
    <x v="9"/>
  </r>
  <r>
    <d v="1899-12-30T04:00:00"/>
    <d v="2015-04-08T00:00:00"/>
    <d v="1899-12-30T10:00:00"/>
    <d v="1899-12-30T14:00:00"/>
    <x v="5"/>
    <x v="10"/>
    <x v="4"/>
    <m/>
    <x v="9"/>
  </r>
  <r>
    <d v="1899-12-30T04:30:00"/>
    <d v="2015-04-09T00:00:00"/>
    <d v="1899-12-30T10:00:00"/>
    <d v="1899-12-30T14:30:00"/>
    <x v="5"/>
    <x v="14"/>
    <x v="4"/>
    <m/>
    <x v="9"/>
  </r>
  <r>
    <d v="1899-12-30T00:30:00"/>
    <d v="2015-04-10T00:00:00"/>
    <d v="1899-12-30T09:30:00"/>
    <d v="1899-12-30T10:00:00"/>
    <x v="5"/>
    <x v="14"/>
    <x v="4"/>
    <m/>
    <x v="9"/>
  </r>
  <r>
    <d v="1899-12-30T02:00:00"/>
    <d v="2015-04-10T00:00:00"/>
    <d v="1899-12-30T10:00:00"/>
    <d v="1899-12-30T12:00:00"/>
    <x v="2"/>
    <x v="2"/>
    <x v="4"/>
    <m/>
    <x v="9"/>
  </r>
  <r>
    <d v="1899-12-30T02:00:00"/>
    <d v="2015-04-10T00:00:00"/>
    <d v="1899-12-30T10:00:00"/>
    <d v="1899-12-30T12:00:00"/>
    <x v="2"/>
    <x v="2"/>
    <x v="2"/>
    <m/>
    <x v="9"/>
  </r>
  <r>
    <d v="1899-12-30T02:00:00"/>
    <d v="2015-04-10T00:00:00"/>
    <d v="1899-12-30T10:00:00"/>
    <d v="1899-12-30T12:00:00"/>
    <x v="2"/>
    <x v="2"/>
    <x v="3"/>
    <m/>
    <x v="9"/>
  </r>
  <r>
    <d v="1899-12-30T02:00:00"/>
    <d v="2015-04-10T00:00:00"/>
    <d v="1899-12-30T10:00:00"/>
    <d v="1899-12-30T12:00:00"/>
    <x v="2"/>
    <x v="2"/>
    <x v="1"/>
    <m/>
    <x v="9"/>
  </r>
  <r>
    <d v="1899-12-30T03:30:00"/>
    <d v="2015-04-10T00:00:00"/>
    <d v="1899-12-30T12:30:00"/>
    <d v="1899-12-30T16:00:00"/>
    <x v="5"/>
    <x v="14"/>
    <x v="4"/>
    <m/>
    <x v="9"/>
  </r>
  <r>
    <d v="1899-12-30T03:00:00"/>
    <d v="2015-04-11T00:00:00"/>
    <d v="1899-12-30T11:00:00"/>
    <d v="1899-12-30T14:00:00"/>
    <x v="5"/>
    <x v="14"/>
    <x v="4"/>
    <m/>
    <x v="9"/>
  </r>
  <r>
    <d v="1899-12-30T04:30:00"/>
    <d v="2015-04-13T00:00:00"/>
    <d v="1899-12-30T09:30:00"/>
    <d v="1899-12-30T14:00:00"/>
    <x v="5"/>
    <x v="14"/>
    <x v="4"/>
    <m/>
    <x v="11"/>
  </r>
  <r>
    <d v="1899-12-30T06:00:00"/>
    <d v="2015-04-14T00:00:00"/>
    <d v="1899-12-30T12:00:00"/>
    <d v="1899-12-30T18:00:00"/>
    <x v="5"/>
    <x v="14"/>
    <x v="4"/>
    <m/>
    <x v="11"/>
  </r>
  <r>
    <d v="1899-12-30T06:00:00"/>
    <d v="2015-04-15T00:00:00"/>
    <d v="1899-12-30T12:00:00"/>
    <d v="1899-12-30T18:00:00"/>
    <x v="5"/>
    <x v="14"/>
    <x v="4"/>
    <m/>
    <x v="11"/>
  </r>
  <r>
    <d v="1899-12-30T01:30:00"/>
    <d v="2015-04-16T00:00:00"/>
    <d v="1899-12-30T08:30:00"/>
    <d v="1899-12-30T10:00:00"/>
    <x v="2"/>
    <x v="18"/>
    <x v="4"/>
    <m/>
    <x v="11"/>
  </r>
  <r>
    <d v="1899-12-30T01:30:00"/>
    <d v="2015-04-16T00:00:00"/>
    <d v="1899-12-30T08:30:00"/>
    <d v="1899-12-30T10:00:00"/>
    <x v="2"/>
    <x v="18"/>
    <x v="2"/>
    <m/>
    <x v="11"/>
  </r>
  <r>
    <d v="1899-12-30T01:30:00"/>
    <d v="2015-04-16T00:00:00"/>
    <d v="1899-12-30T08:30:00"/>
    <d v="1899-12-30T10:00:00"/>
    <x v="2"/>
    <x v="18"/>
    <x v="3"/>
    <m/>
    <x v="11"/>
  </r>
  <r>
    <d v="1899-12-30T01:30:00"/>
    <d v="2015-04-16T00:00:00"/>
    <d v="1899-12-30T08:30:00"/>
    <d v="1899-12-30T10:00:00"/>
    <x v="2"/>
    <x v="18"/>
    <x v="1"/>
    <m/>
    <x v="11"/>
  </r>
  <r>
    <d v="1899-12-30T01:30:00"/>
    <d v="2015-04-16T00:00:00"/>
    <d v="1899-12-30T08:30:00"/>
    <d v="1899-12-30T10:00:00"/>
    <x v="2"/>
    <x v="18"/>
    <x v="0"/>
    <m/>
    <x v="11"/>
  </r>
  <r>
    <d v="1899-12-30T05:00:00"/>
    <d v="2015-04-16T00:00:00"/>
    <d v="1899-12-30T10:00:00"/>
    <d v="1899-12-30T15:00:00"/>
    <x v="5"/>
    <x v="14"/>
    <x v="4"/>
    <m/>
    <x v="11"/>
  </r>
  <r>
    <d v="1899-12-30T02:00:00"/>
    <d v="2015-04-17T00:00:00"/>
    <d v="1899-12-30T10:00:00"/>
    <d v="1899-12-30T12:00:00"/>
    <x v="0"/>
    <x v="4"/>
    <x v="4"/>
    <m/>
    <x v="11"/>
  </r>
  <r>
    <d v="1899-12-30T02:00:00"/>
    <d v="2015-04-17T00:00:00"/>
    <d v="1899-12-30T10:00:00"/>
    <d v="1899-12-30T12:00:00"/>
    <x v="0"/>
    <x v="4"/>
    <x v="2"/>
    <m/>
    <x v="11"/>
  </r>
  <r>
    <d v="1899-12-30T02:00:00"/>
    <d v="2015-04-17T00:00:00"/>
    <d v="1899-12-30T10:00:00"/>
    <d v="1899-12-30T12:00:00"/>
    <x v="0"/>
    <x v="4"/>
    <x v="0"/>
    <m/>
    <x v="11"/>
  </r>
  <r>
    <d v="1899-12-30T02:00:00"/>
    <d v="2015-04-17T00:00:00"/>
    <d v="1899-12-30T10:00:00"/>
    <d v="1899-12-30T12:00:00"/>
    <x v="0"/>
    <x v="4"/>
    <x v="3"/>
    <m/>
    <x v="11"/>
  </r>
  <r>
    <d v="1899-12-30T02:00:00"/>
    <d v="2015-04-17T00:00:00"/>
    <d v="1899-12-30T10:00:00"/>
    <d v="1899-12-30T12:00:00"/>
    <x v="0"/>
    <x v="4"/>
    <x v="1"/>
    <m/>
    <x v="11"/>
  </r>
  <r>
    <d v="1899-12-30T01:00:00"/>
    <d v="2015-04-12T00:00:00"/>
    <d v="1899-12-30T14:00:00"/>
    <d v="1899-12-30T15:00:00"/>
    <x v="0"/>
    <x v="17"/>
    <x v="0"/>
    <m/>
    <x v="9"/>
  </r>
  <r>
    <d v="1899-12-30T04:00:00"/>
    <d v="2015-04-12T00:00:00"/>
    <d v="1899-12-30T15:00:00"/>
    <d v="1899-12-30T19:00:00"/>
    <x v="5"/>
    <x v="14"/>
    <x v="0"/>
    <m/>
    <x v="9"/>
  </r>
  <r>
    <d v="1899-12-30T07:00:00"/>
    <d v="2015-04-13T00:00:00"/>
    <d v="1899-12-30T09:00:00"/>
    <d v="1899-12-30T16:00:00"/>
    <x v="5"/>
    <x v="10"/>
    <x v="0"/>
    <m/>
    <x v="11"/>
  </r>
  <r>
    <d v="1899-12-30T02:00:00"/>
    <d v="2015-04-16T00:00:00"/>
    <d v="1899-12-30T12:00:00"/>
    <d v="1899-12-30T14:00:00"/>
    <x v="2"/>
    <x v="17"/>
    <x v="0"/>
    <m/>
    <x v="11"/>
  </r>
  <r>
    <d v="1899-12-30T04:00:00"/>
    <d v="2015-04-20T00:00:00"/>
    <d v="1899-12-30T12:00:00"/>
    <d v="1899-12-30T16:00:00"/>
    <x v="0"/>
    <x v="17"/>
    <x v="0"/>
    <m/>
    <x v="12"/>
  </r>
  <r>
    <d v="1899-12-30T06:00:00"/>
    <d v="2015-04-21T00:00:00"/>
    <d v="1899-12-30T10:00:00"/>
    <d v="1899-12-30T16:00:00"/>
    <x v="7"/>
    <x v="8"/>
    <x v="0"/>
    <m/>
    <x v="12"/>
  </r>
  <r>
    <d v="1899-12-30T02:00:00"/>
    <d v="2015-04-07T00:00:00"/>
    <d v="1899-12-30T08:00:00"/>
    <d v="1899-12-30T10:00:00"/>
    <x v="5"/>
    <x v="10"/>
    <x v="3"/>
    <m/>
    <x v="9"/>
  </r>
  <r>
    <d v="1899-12-30T04:00:00"/>
    <d v="2015-04-07T00:00:00"/>
    <d v="1899-12-30T12:00:00"/>
    <d v="1899-12-30T16:00:00"/>
    <x v="5"/>
    <x v="10"/>
    <x v="3"/>
    <m/>
    <x v="9"/>
  </r>
  <r>
    <d v="1899-12-30T07:00:00"/>
    <d v="2015-04-08T00:00:00"/>
    <d v="1899-12-30T08:00:00"/>
    <d v="1899-12-30T15:00:00"/>
    <x v="5"/>
    <x v="10"/>
    <x v="3"/>
    <m/>
    <x v="9"/>
  </r>
  <r>
    <d v="1899-12-30T05:00:00"/>
    <d v="2015-04-09T00:00:00"/>
    <d v="1899-12-30T11:00:00"/>
    <d v="1899-12-30T16:00:00"/>
    <x v="5"/>
    <x v="10"/>
    <x v="3"/>
    <m/>
    <x v="9"/>
  </r>
  <r>
    <d v="1899-12-30T01:00:00"/>
    <d v="2015-04-10T00:00:00"/>
    <d v="1899-12-30T09:00:00"/>
    <d v="1899-12-30T10:00:00"/>
    <x v="5"/>
    <x v="14"/>
    <x v="3"/>
    <m/>
    <x v="9"/>
  </r>
  <r>
    <d v="1899-12-30T03:30:00"/>
    <d v="2015-04-10T00:00:00"/>
    <d v="1899-12-30T12:00:00"/>
    <d v="1899-12-30T15:30:00"/>
    <x v="5"/>
    <x v="10"/>
    <x v="3"/>
    <m/>
    <x v="9"/>
  </r>
  <r>
    <d v="1899-12-30T04:00:00"/>
    <d v="2015-04-13T00:00:00"/>
    <d v="1899-12-30T09:00:00"/>
    <d v="1899-12-30T13:00:00"/>
    <x v="5"/>
    <x v="10"/>
    <x v="3"/>
    <m/>
    <x v="11"/>
  </r>
  <r>
    <d v="1899-12-30T02:00:00"/>
    <d v="2015-04-14T00:00:00"/>
    <d v="1899-12-30T08:00:00"/>
    <d v="1899-12-30T10:00:00"/>
    <x v="5"/>
    <x v="10"/>
    <x v="3"/>
    <m/>
    <x v="11"/>
  </r>
  <r>
    <d v="1899-12-30T06:00:00"/>
    <d v="2015-04-15T00:00:00"/>
    <d v="1899-12-30T08:00:00"/>
    <d v="1899-12-30T14:00:00"/>
    <x v="5"/>
    <x v="10"/>
    <x v="3"/>
    <m/>
    <x v="11"/>
  </r>
  <r>
    <d v="1899-12-30T05:30:00"/>
    <d v="2015-04-16T00:00:00"/>
    <d v="1899-12-30T10:30:00"/>
    <d v="1899-12-30T16:00:00"/>
    <x v="5"/>
    <x v="10"/>
    <x v="3"/>
    <m/>
    <x v="11"/>
  </r>
  <r>
    <d v="1899-12-30T02:00:00"/>
    <d v="2015-04-17T00:00:00"/>
    <d v="1899-12-30T08:00:00"/>
    <d v="1899-12-30T10:00:00"/>
    <x v="5"/>
    <x v="10"/>
    <x v="3"/>
    <m/>
    <x v="11"/>
  </r>
  <r>
    <d v="1899-12-30T06:00:00"/>
    <d v="2015-04-09T00:00:00"/>
    <d v="1899-12-30T12:00:00"/>
    <d v="1899-12-30T18:00:00"/>
    <x v="5"/>
    <x v="10"/>
    <x v="2"/>
    <m/>
    <x v="9"/>
  </r>
  <r>
    <d v="1899-12-30T01:30:00"/>
    <d v="2015-04-10T00:00:00"/>
    <d v="1899-12-30T08:30:00"/>
    <d v="1899-12-30T10:00:00"/>
    <x v="5"/>
    <x v="10"/>
    <x v="2"/>
    <m/>
    <x v="9"/>
  </r>
  <r>
    <d v="1899-12-30T02:00:00"/>
    <d v="2015-04-12T00:00:00"/>
    <d v="1899-12-30T11:00:00"/>
    <d v="1899-12-30T13:00:00"/>
    <x v="4"/>
    <x v="6"/>
    <x v="2"/>
    <m/>
    <x v="9"/>
  </r>
  <r>
    <d v="1899-12-30T06:00:00"/>
    <d v="2015-04-12T00:00:00"/>
    <d v="1899-12-30T13:00:00"/>
    <d v="1899-12-30T19:00:00"/>
    <x v="5"/>
    <x v="10"/>
    <x v="2"/>
    <m/>
    <x v="9"/>
  </r>
  <r>
    <d v="1899-12-30T05:00:00"/>
    <d v="2015-04-13T00:00:00"/>
    <d v="1899-12-30T08:00:00"/>
    <d v="1899-12-30T13:00:00"/>
    <x v="5"/>
    <x v="10"/>
    <x v="2"/>
    <m/>
    <x v="11"/>
  </r>
  <r>
    <d v="1899-12-30T03:00:00"/>
    <d v="2015-04-16T00:00:00"/>
    <d v="1899-12-30T13:00:00"/>
    <d v="1899-12-30T16:00:00"/>
    <x v="5"/>
    <x v="10"/>
    <x v="2"/>
    <m/>
    <x v="11"/>
  </r>
  <r>
    <d v="1899-12-30T02:00:00"/>
    <d v="2015-04-17T00:00:00"/>
    <d v="1899-12-30T08:00:00"/>
    <d v="1899-12-30T10:00:00"/>
    <x v="5"/>
    <x v="14"/>
    <x v="2"/>
    <m/>
    <x v="11"/>
  </r>
  <r>
    <d v="1899-12-30T02:59:00"/>
    <d v="2015-04-17T00:00:00"/>
    <d v="1899-12-30T21:00:00"/>
    <d v="1899-12-30T23:59:00"/>
    <x v="5"/>
    <x v="14"/>
    <x v="2"/>
    <m/>
    <x v="11"/>
  </r>
  <r>
    <d v="1899-12-30T02:00:00"/>
    <d v="2015-04-18T00:00:00"/>
    <d v="1899-12-30T11:00:00"/>
    <d v="1899-12-30T13:00:00"/>
    <x v="5"/>
    <x v="14"/>
    <x v="2"/>
    <m/>
    <x v="11"/>
  </r>
  <r>
    <d v="1899-12-30T03:00:00"/>
    <d v="2015-04-21T00:00:00"/>
    <d v="1899-12-30T09:00:00"/>
    <d v="1899-12-30T12:00:00"/>
    <x v="5"/>
    <x v="10"/>
    <x v="2"/>
    <m/>
    <x v="12"/>
  </r>
  <r>
    <d v="1899-12-30T02:00:00"/>
    <d v="2015-04-22T00:00:00"/>
    <d v="1899-12-30T09:00:00"/>
    <d v="1899-12-30T11:00:00"/>
    <x v="3"/>
    <x v="5"/>
    <x v="2"/>
    <m/>
    <x v="12"/>
  </r>
  <r>
    <d v="1899-12-30T03:00:00"/>
    <d v="2015-04-20T00:00:00"/>
    <d v="1899-12-30T09:00:00"/>
    <d v="1899-12-30T12:00:00"/>
    <x v="4"/>
    <x v="14"/>
    <x v="4"/>
    <m/>
    <x v="12"/>
  </r>
  <r>
    <d v="1899-12-30T04:00:00"/>
    <d v="2015-04-21T00:00:00"/>
    <d v="1899-12-30T12:00:00"/>
    <d v="1899-12-30T16:00:00"/>
    <x v="5"/>
    <x v="14"/>
    <x v="4"/>
    <m/>
    <x v="12"/>
  </r>
  <r>
    <d v="1899-12-30T06:00:00"/>
    <d v="2015-04-22T00:00:00"/>
    <d v="1899-12-30T09:30:00"/>
    <d v="1899-12-30T15:30:00"/>
    <x v="5"/>
    <x v="10"/>
    <x v="4"/>
    <m/>
    <x v="12"/>
  </r>
  <r>
    <d v="1899-12-30T04:00:00"/>
    <d v="2015-04-20T00:00:00"/>
    <d v="1899-12-30T08:00:00"/>
    <d v="1899-12-30T12:00:00"/>
    <x v="5"/>
    <x v="10"/>
    <x v="3"/>
    <m/>
    <x v="12"/>
  </r>
  <r>
    <d v="1899-12-30T02:00:00"/>
    <d v="2015-04-21T00:00:00"/>
    <d v="1899-12-30T08:00:00"/>
    <d v="1899-12-30T10:00:00"/>
    <x v="5"/>
    <x v="10"/>
    <x v="3"/>
    <m/>
    <x v="12"/>
  </r>
  <r>
    <d v="1899-12-30T07:00:00"/>
    <d v="2015-04-22T00:00:00"/>
    <d v="1899-12-30T09:00:00"/>
    <d v="1899-12-30T16:00:00"/>
    <x v="5"/>
    <x v="10"/>
    <x v="3"/>
    <m/>
    <x v="12"/>
  </r>
  <r>
    <d v="1899-12-30T06:00:00"/>
    <d v="2015-04-14T00:00:00"/>
    <d v="1899-12-30T09:00:00"/>
    <d v="1899-12-30T15:00:00"/>
    <x v="5"/>
    <x v="10"/>
    <x v="0"/>
    <m/>
    <x v="11"/>
  </r>
  <r>
    <d v="1899-12-30T04:00:00"/>
    <d v="2015-04-15T00:00:00"/>
    <d v="1899-12-30T10:00:00"/>
    <d v="1899-12-30T14:00:00"/>
    <x v="5"/>
    <x v="14"/>
    <x v="4"/>
    <m/>
    <x v="11"/>
  </r>
  <r>
    <d v="1899-12-30T05:00:00"/>
    <d v="2015-04-22T00:00:00"/>
    <d v="1899-12-30T09:00:00"/>
    <d v="1899-12-30T14:00:00"/>
    <x v="5"/>
    <x v="14"/>
    <x v="0"/>
    <m/>
    <x v="12"/>
  </r>
  <r>
    <d v="1899-12-30T06:00:00"/>
    <d v="2015-04-22T00:00:00"/>
    <d v="1899-12-30T10:00:00"/>
    <d v="1899-12-30T16:00:00"/>
    <x v="5"/>
    <x v="14"/>
    <x v="2"/>
    <m/>
    <x v="12"/>
  </r>
  <r>
    <d v="1899-12-30T16:00:00"/>
    <d v="2015-04-07T00:00:00"/>
    <d v="1899-12-30T03:00:00"/>
    <d v="1899-12-30T19:00:00"/>
    <x v="5"/>
    <x v="14"/>
    <x v="1"/>
    <m/>
    <x v="9"/>
  </r>
  <r>
    <d v="1899-12-30T16:00:00"/>
    <d v="2015-04-13T00:00:00"/>
    <d v="1899-12-30T03:00:00"/>
    <d v="1899-12-30T19:00:00"/>
    <x v="5"/>
    <x v="14"/>
    <x v="1"/>
    <m/>
    <x v="11"/>
  </r>
  <r>
    <d v="1899-12-30T01:30:00"/>
    <d v="2015-04-23T00:00:00"/>
    <d v="1899-12-30T08:30:00"/>
    <d v="1899-12-30T10:00:00"/>
    <x v="2"/>
    <x v="2"/>
    <x v="3"/>
    <m/>
    <x v="12"/>
  </r>
  <r>
    <d v="1899-12-30T01:30:00"/>
    <d v="2015-04-23T00:00:00"/>
    <d v="1899-12-30T08:30:00"/>
    <d v="1899-12-30T10:00:00"/>
    <x v="2"/>
    <x v="2"/>
    <x v="1"/>
    <m/>
    <x v="12"/>
  </r>
  <r>
    <d v="1899-12-30T01:30:00"/>
    <d v="2015-04-23T00:00:00"/>
    <d v="1899-12-30T08:30:00"/>
    <d v="1899-12-30T10:00:00"/>
    <x v="2"/>
    <x v="2"/>
    <x v="4"/>
    <m/>
    <x v="12"/>
  </r>
  <r>
    <d v="1899-12-30T01:30:00"/>
    <d v="2015-04-23T00:00:00"/>
    <d v="1899-12-30T08:30:00"/>
    <d v="1899-12-30T10:00:00"/>
    <x v="2"/>
    <x v="2"/>
    <x v="2"/>
    <m/>
    <x v="12"/>
  </r>
  <r>
    <d v="1899-12-30T01:30:00"/>
    <d v="2015-04-23T00:00:00"/>
    <d v="1899-12-30T08:30:00"/>
    <d v="1899-12-30T10:00:00"/>
    <x v="2"/>
    <x v="2"/>
    <x v="0"/>
    <m/>
    <x v="12"/>
  </r>
  <r>
    <d v="1899-12-30T02:30:00"/>
    <d v="2015-04-23T00:00:00"/>
    <d v="1899-12-30T10:00:00"/>
    <d v="1899-12-30T12:30:00"/>
    <x v="5"/>
    <x v="10"/>
    <x v="3"/>
    <m/>
    <x v="12"/>
  </r>
  <r>
    <d v="1899-12-30T03:30:00"/>
    <d v="2015-04-23T00:00:00"/>
    <d v="1899-12-30T12:30:00"/>
    <d v="1899-12-30T16:00:00"/>
    <x v="2"/>
    <x v="17"/>
    <x v="3"/>
    <m/>
    <x v="12"/>
  </r>
  <r>
    <d v="1899-12-30T02:00:00"/>
    <d v="2015-04-22T00:00:00"/>
    <d v="1899-12-30T12:00:00"/>
    <d v="1899-12-30T14:00:00"/>
    <x v="7"/>
    <x v="8"/>
    <x v="0"/>
    <m/>
    <x v="12"/>
  </r>
  <r>
    <d v="1899-12-30T02:00:00"/>
    <d v="2015-04-23T00:00:00"/>
    <d v="1899-12-30T12:00:00"/>
    <d v="1899-12-30T14:00:00"/>
    <x v="3"/>
    <x v="5"/>
    <x v="0"/>
    <m/>
    <x v="12"/>
  </r>
  <r>
    <d v="1899-12-30T05:30:00"/>
    <d v="2015-04-23T00:00:00"/>
    <d v="1899-12-30T14:00:00"/>
    <d v="1899-12-30T19:30:00"/>
    <x v="7"/>
    <x v="8"/>
    <x v="0"/>
    <m/>
    <x v="12"/>
  </r>
  <r>
    <d v="1899-12-30T02:00:00"/>
    <d v="2015-04-25T00:00:00"/>
    <d v="1899-12-30T14:00:00"/>
    <d v="1899-12-30T16:00:00"/>
    <x v="5"/>
    <x v="10"/>
    <x v="0"/>
    <m/>
    <x v="12"/>
  </r>
  <r>
    <d v="1899-12-30T06:00:00"/>
    <d v="2015-04-27T00:00:00"/>
    <d v="1899-12-30T10:00:00"/>
    <d v="1899-12-30T16:00:00"/>
    <x v="7"/>
    <x v="8"/>
    <x v="0"/>
    <m/>
    <x v="13"/>
  </r>
  <r>
    <d v="1899-12-30T04:00:00"/>
    <d v="2015-04-27T00:00:00"/>
    <d v="1899-12-30T10:00:00"/>
    <d v="1899-12-30T14:00:00"/>
    <x v="5"/>
    <x v="10"/>
    <x v="2"/>
    <m/>
    <x v="13"/>
  </r>
  <r>
    <d v="1899-12-30T03:00:00"/>
    <d v="2015-04-27T00:00:00"/>
    <d v="1899-12-30T09:30:00"/>
    <d v="1899-12-30T12:30:00"/>
    <x v="5"/>
    <x v="14"/>
    <x v="4"/>
    <m/>
    <x v="13"/>
  </r>
  <r>
    <d v="1899-12-30T03:00:00"/>
    <d v="2015-04-28T00:00:00"/>
    <d v="1899-12-30T09:00:00"/>
    <d v="1899-12-30T12:00:00"/>
    <x v="5"/>
    <x v="14"/>
    <x v="4"/>
    <m/>
    <x v="13"/>
  </r>
  <r>
    <d v="1899-12-30T02:00:00"/>
    <d v="2015-04-28T00:00:00"/>
    <d v="1899-12-30T09:00:00"/>
    <d v="1899-12-30T11:00:00"/>
    <x v="4"/>
    <x v="12"/>
    <x v="1"/>
    <m/>
    <x v="13"/>
  </r>
  <r>
    <d v="1899-12-30T02:00:00"/>
    <d v="2015-04-28T00:00:00"/>
    <d v="1899-12-30T09:00:00"/>
    <d v="1899-12-30T11:00:00"/>
    <x v="4"/>
    <x v="12"/>
    <x v="4"/>
    <m/>
    <x v="13"/>
  </r>
  <r>
    <d v="1899-12-30T02:00:00"/>
    <d v="2015-04-28T00:00:00"/>
    <d v="1899-12-30T09:00:00"/>
    <d v="1899-12-30T11:00:00"/>
    <x v="4"/>
    <x v="12"/>
    <x v="2"/>
    <m/>
    <x v="13"/>
  </r>
  <r>
    <d v="1899-12-30T02:00:00"/>
    <d v="2015-04-28T00:00:00"/>
    <d v="1899-12-30T09:00:00"/>
    <d v="1899-12-30T11:00:00"/>
    <x v="4"/>
    <x v="12"/>
    <x v="0"/>
    <m/>
    <x v="13"/>
  </r>
  <r>
    <d v="1899-12-30T02:00:00"/>
    <d v="2015-04-28T00:00:00"/>
    <d v="1899-12-30T09:00:00"/>
    <d v="1899-12-30T11:00:00"/>
    <x v="4"/>
    <x v="12"/>
    <x v="3"/>
    <m/>
    <x v="13"/>
  </r>
  <r>
    <d v="1899-12-30T02:00:00"/>
    <d v="2015-04-29T00:00:00"/>
    <d v="1899-12-30T10:00:00"/>
    <d v="1899-12-30T12:00:00"/>
    <x v="0"/>
    <x v="12"/>
    <x v="1"/>
    <m/>
    <x v="13"/>
  </r>
  <r>
    <d v="1899-12-30T02:00:00"/>
    <d v="2015-04-29T00:00:00"/>
    <d v="1899-12-30T10:00:00"/>
    <d v="1899-12-30T12:00:00"/>
    <x v="0"/>
    <x v="12"/>
    <x v="4"/>
    <m/>
    <x v="13"/>
  </r>
  <r>
    <d v="1899-12-30T02:00:00"/>
    <d v="2015-04-29T00:00:00"/>
    <d v="1899-12-30T10:00:00"/>
    <d v="1899-12-30T12:00:00"/>
    <x v="0"/>
    <x v="12"/>
    <x v="2"/>
    <m/>
    <x v="13"/>
  </r>
  <r>
    <d v="1899-12-30T02:00:00"/>
    <d v="2015-04-29T00:00:00"/>
    <d v="1899-12-30T10:00:00"/>
    <d v="1899-12-30T12:00:00"/>
    <x v="0"/>
    <x v="12"/>
    <x v="0"/>
    <m/>
    <x v="13"/>
  </r>
  <r>
    <d v="1899-12-30T02:00:00"/>
    <d v="2015-04-29T00:00:00"/>
    <d v="1899-12-30T10:00:00"/>
    <d v="1899-12-30T12:00:00"/>
    <x v="0"/>
    <x v="12"/>
    <x v="3"/>
    <m/>
    <x v="13"/>
  </r>
  <r>
    <d v="1899-12-30T01:00:00"/>
    <d v="2015-04-29T00:00:00"/>
    <d v="1899-12-30T12:00:00"/>
    <d v="1899-12-30T13:00:00"/>
    <x v="5"/>
    <x v="14"/>
    <x v="4"/>
    <m/>
    <x v="13"/>
  </r>
  <r>
    <d v="1899-12-30T03:00:00"/>
    <d v="2015-04-30T00:00:00"/>
    <d v="1899-12-30T09:30:00"/>
    <d v="1899-12-30T12:30:00"/>
    <x v="5"/>
    <x v="14"/>
    <x v="4"/>
    <m/>
    <x v="13"/>
  </r>
  <r>
    <d v="1899-12-30T04:00:00"/>
    <d v="2015-04-27T00:00:00"/>
    <d v="1899-12-30T08:00:00"/>
    <d v="1899-12-30T12:00:00"/>
    <x v="5"/>
    <x v="10"/>
    <x v="3"/>
    <m/>
    <x v="13"/>
  </r>
  <r>
    <d v="1899-12-30T02:00:00"/>
    <d v="2015-04-27T00:00:00"/>
    <d v="1899-12-30T14:00:00"/>
    <d v="1899-12-30T16:00:00"/>
    <x v="5"/>
    <x v="10"/>
    <x v="3"/>
    <m/>
    <x v="13"/>
  </r>
  <r>
    <d v="1899-12-30T04:00:00"/>
    <d v="2015-04-28T00:00:00"/>
    <d v="1899-12-30T12:00:00"/>
    <d v="1899-12-30T16:00:00"/>
    <x v="5"/>
    <x v="10"/>
    <x v="3"/>
    <m/>
    <x v="13"/>
  </r>
  <r>
    <d v="1899-12-30T02:00:00"/>
    <d v="2015-04-29T00:00:00"/>
    <d v="1899-12-30T08:00:00"/>
    <d v="1899-12-30T10:00:00"/>
    <x v="5"/>
    <x v="10"/>
    <x v="3"/>
    <m/>
    <x v="13"/>
  </r>
  <r>
    <d v="1899-12-30T03:00:00"/>
    <d v="2015-04-29T00:00:00"/>
    <d v="1899-12-30T12:00:00"/>
    <d v="1899-12-30T15:00:00"/>
    <x v="5"/>
    <x v="10"/>
    <x v="3"/>
    <m/>
    <x v="13"/>
  </r>
  <r>
    <d v="1899-12-30T04:30:00"/>
    <d v="2015-04-30T00:00:00"/>
    <d v="1899-12-30T08:00:00"/>
    <d v="1899-12-30T12:30:00"/>
    <x v="5"/>
    <x v="10"/>
    <x v="3"/>
    <m/>
    <x v="13"/>
  </r>
  <r>
    <d v="1899-12-30T01:00:00"/>
    <d v="2015-04-30T00:00:00"/>
    <d v="1899-12-30T15:00:00"/>
    <d v="1899-12-30T16:00:00"/>
    <x v="5"/>
    <x v="19"/>
    <x v="3"/>
    <m/>
    <x v="13"/>
  </r>
  <r>
    <d v="1899-12-30T01:00:00"/>
    <d v="2015-04-27T00:00:00"/>
    <d v="1899-12-30T16:00:00"/>
    <d v="1899-12-30T17:00:00"/>
    <x v="5"/>
    <x v="10"/>
    <x v="0"/>
    <m/>
    <x v="13"/>
  </r>
  <r>
    <d v="1899-12-30T05:00:00"/>
    <d v="2015-04-28T00:00:00"/>
    <d v="1899-12-30T11:00:00"/>
    <d v="1899-12-30T16:00:00"/>
    <x v="5"/>
    <x v="10"/>
    <x v="0"/>
    <m/>
    <x v="13"/>
  </r>
  <r>
    <d v="1899-12-30T03:30:00"/>
    <d v="2015-04-29T00:00:00"/>
    <d v="1899-12-30T12:00:00"/>
    <d v="1899-12-30T15:30:00"/>
    <x v="5"/>
    <x v="10"/>
    <x v="0"/>
    <m/>
    <x v="13"/>
  </r>
  <r>
    <d v="1899-12-30T03:30:00"/>
    <d v="2015-04-30T00:00:00"/>
    <d v="1899-12-30T12:00:00"/>
    <d v="1899-12-30T15:30:00"/>
    <x v="5"/>
    <x v="10"/>
    <x v="0"/>
    <m/>
    <x v="13"/>
  </r>
  <r>
    <d v="1899-12-30T04:00:00"/>
    <d v="2015-05-04T00:00:00"/>
    <d v="1899-12-30T13:00:00"/>
    <d v="1899-12-30T17:00:00"/>
    <x v="7"/>
    <x v="8"/>
    <x v="0"/>
    <m/>
    <x v="14"/>
  </r>
  <r>
    <d v="1899-12-30T04:00:00"/>
    <d v="2015-04-28T00:00:00"/>
    <d v="1899-12-30T12:00:00"/>
    <d v="1899-12-30T16:00:00"/>
    <x v="3"/>
    <x v="5"/>
    <x v="2"/>
    <m/>
    <x v="13"/>
  </r>
  <r>
    <d v="1899-12-30T05:00:00"/>
    <d v="2015-04-29T00:00:00"/>
    <d v="1899-12-30T12:00:00"/>
    <d v="1899-12-30T17:00:00"/>
    <x v="5"/>
    <x v="20"/>
    <x v="2"/>
    <m/>
    <x v="13"/>
  </r>
  <r>
    <d v="1899-12-30T04:00:00"/>
    <d v="2015-04-30T00:00:00"/>
    <d v="1899-12-30T08:00:00"/>
    <d v="1899-12-30T12:00:00"/>
    <x v="5"/>
    <x v="20"/>
    <x v="2"/>
    <m/>
    <x v="13"/>
  </r>
  <r>
    <d v="1899-12-30T05:00:00"/>
    <d v="2015-05-04T00:00:00"/>
    <d v="1899-12-30T08:00:00"/>
    <d v="1899-12-30T13:00:00"/>
    <x v="5"/>
    <x v="10"/>
    <x v="2"/>
    <m/>
    <x v="14"/>
  </r>
  <r>
    <d v="1899-12-30T05:00:00"/>
    <d v="2015-05-05T00:00:00"/>
    <d v="1899-12-30T08:00:00"/>
    <d v="1899-12-30T13:00:00"/>
    <x v="5"/>
    <x v="20"/>
    <x v="2"/>
    <m/>
    <x v="14"/>
  </r>
  <r>
    <d v="1899-12-30T02:00:00"/>
    <d v="2015-05-06T00:00:00"/>
    <d v="1899-12-30T10:00:00"/>
    <d v="1899-12-30T12:00:00"/>
    <x v="3"/>
    <x v="5"/>
    <x v="2"/>
    <m/>
    <x v="14"/>
  </r>
  <r>
    <d v="1899-12-30T02:00:00"/>
    <d v="2015-05-06T00:00:00"/>
    <d v="1899-12-30T12:00:00"/>
    <d v="1899-12-30T14:00:00"/>
    <x v="5"/>
    <x v="20"/>
    <x v="2"/>
    <m/>
    <x v="14"/>
  </r>
  <r>
    <d v="1899-12-30T06:00:00"/>
    <d v="2015-04-27T00:00:00"/>
    <d v="1899-12-30T08:00:00"/>
    <d v="1899-12-30T14:00:00"/>
    <x v="6"/>
    <x v="15"/>
    <x v="1"/>
    <m/>
    <x v="13"/>
  </r>
  <r>
    <d v="1899-12-30T06:00:00"/>
    <d v="2015-04-28T00:00:00"/>
    <d v="1899-12-30T12:00:00"/>
    <d v="1899-12-30T18:00:00"/>
    <x v="6"/>
    <x v="15"/>
    <x v="1"/>
    <m/>
    <x v="13"/>
  </r>
  <r>
    <d v="1899-12-30T06:00:00"/>
    <d v="2015-04-29T00:00:00"/>
    <d v="1899-12-30T12:00:00"/>
    <d v="1899-12-30T18:00:00"/>
    <x v="5"/>
    <x v="14"/>
    <x v="1"/>
    <m/>
    <x v="13"/>
  </r>
  <r>
    <d v="1899-12-30T06:00:00"/>
    <d v="2015-04-30T00:00:00"/>
    <d v="1899-12-30T08:00:00"/>
    <d v="1899-12-30T14:00:00"/>
    <x v="6"/>
    <x v="15"/>
    <x v="1"/>
    <m/>
    <x v="13"/>
  </r>
  <r>
    <d v="1899-12-30T06:00:00"/>
    <d v="2015-05-04T00:00:00"/>
    <d v="1899-12-30T08:00:00"/>
    <d v="1899-12-30T14:00:00"/>
    <x v="5"/>
    <x v="10"/>
    <x v="1"/>
    <m/>
    <x v="14"/>
  </r>
  <r>
    <d v="1899-12-30T06:00:00"/>
    <d v="2015-05-05T00:00:00"/>
    <d v="1899-12-30T08:00:00"/>
    <d v="1899-12-30T14:00:00"/>
    <x v="5"/>
    <x v="14"/>
    <x v="1"/>
    <m/>
    <x v="14"/>
  </r>
  <r>
    <d v="1899-12-30T06:00:00"/>
    <d v="2015-05-06T00:00:00"/>
    <d v="1899-12-30T08:00:00"/>
    <d v="1899-12-30T14:00:00"/>
    <x v="5"/>
    <x v="10"/>
    <x v="1"/>
    <m/>
    <x v="14"/>
  </r>
  <r>
    <d v="1899-12-30T05:00:00"/>
    <d v="2015-04-20T00:00:00"/>
    <d v="1899-12-30T08:00:00"/>
    <d v="1899-12-30T13:00:00"/>
    <x v="5"/>
    <x v="10"/>
    <x v="1"/>
    <m/>
    <x v="12"/>
  </r>
  <r>
    <d v="1899-12-30T05:00:00"/>
    <d v="2015-04-21T00:00:00"/>
    <d v="1899-12-30T08:00:00"/>
    <d v="1899-12-30T13:00:00"/>
    <x v="5"/>
    <x v="14"/>
    <x v="1"/>
    <m/>
    <x v="12"/>
  </r>
  <r>
    <d v="1899-12-30T05:00:00"/>
    <d v="2015-04-22T00:00:00"/>
    <d v="1899-12-30T08:00:00"/>
    <d v="1899-12-30T13:00:00"/>
    <x v="5"/>
    <x v="14"/>
    <x v="1"/>
    <m/>
    <x v="12"/>
  </r>
  <r>
    <d v="1899-12-30T05:00:00"/>
    <d v="2015-04-23T00:00:00"/>
    <d v="1899-12-30T08:00:00"/>
    <d v="1899-12-30T13:00:00"/>
    <x v="5"/>
    <x v="10"/>
    <x v="1"/>
    <m/>
    <x v="12"/>
  </r>
  <r>
    <d v="1899-12-30T02:00:00"/>
    <d v="2015-05-06T00:00:00"/>
    <d v="1899-12-30T14:00:00"/>
    <d v="1899-12-30T16:00:00"/>
    <x v="7"/>
    <x v="21"/>
    <x v="2"/>
    <m/>
    <x v="14"/>
  </r>
  <r>
    <d v="1899-12-30T04:00:00"/>
    <d v="2015-05-05T00:00:00"/>
    <d v="1899-12-30T13:00:00"/>
    <d v="1899-12-30T17:00:00"/>
    <x v="7"/>
    <x v="8"/>
    <x v="0"/>
    <m/>
    <x v="14"/>
  </r>
  <r>
    <d v="1899-12-30T04:00:00"/>
    <d v="2015-05-06T00:00:00"/>
    <d v="1899-12-30T13:00:00"/>
    <d v="1899-12-30T17:00:00"/>
    <x v="7"/>
    <x v="8"/>
    <x v="0"/>
    <m/>
    <x v="14"/>
  </r>
  <r>
    <d v="1899-12-30T08:00:00"/>
    <d v="2015-05-05T00:00:00"/>
    <d v="1899-12-30T08:00:00"/>
    <d v="1899-12-30T16:00:00"/>
    <x v="5"/>
    <x v="10"/>
    <x v="3"/>
    <m/>
    <x v="14"/>
  </r>
  <r>
    <d v="1899-12-30T06:30:00"/>
    <d v="2015-05-06T00:00:00"/>
    <d v="1899-12-30T08:00:00"/>
    <d v="1899-12-30T14:30:00"/>
    <x v="5"/>
    <x v="10"/>
    <x v="3"/>
    <m/>
    <x v="14"/>
  </r>
  <r>
    <d v="1899-12-30T01:30:00"/>
    <d v="2015-05-06T00:00:00"/>
    <d v="1899-12-30T14:30:00"/>
    <d v="1899-12-30T16:00:00"/>
    <x v="7"/>
    <x v="21"/>
    <x v="3"/>
    <m/>
    <x v="14"/>
  </r>
  <r>
    <d v="1899-12-30T02:00:00"/>
    <d v="2015-05-07T00:00:00"/>
    <d v="1899-12-30T12:00:00"/>
    <d v="1899-12-30T14:00:00"/>
    <x v="7"/>
    <x v="8"/>
    <x v="0"/>
    <m/>
    <x v="14"/>
  </r>
  <r>
    <d v="1899-12-30T06:15:00"/>
    <d v="2015-05-04T00:00:00"/>
    <d v="1899-12-30T09:45:00"/>
    <d v="1899-12-30T16:00:00"/>
    <x v="5"/>
    <x v="10"/>
    <x v="4"/>
    <m/>
    <x v="14"/>
  </r>
  <r>
    <d v="1899-12-30T06:00:00"/>
    <d v="2015-05-05T00:00:00"/>
    <d v="1899-12-30T10:00:00"/>
    <d v="1899-12-30T16:00:00"/>
    <x v="5"/>
    <x v="10"/>
    <x v="4"/>
    <m/>
    <x v="14"/>
  </r>
  <r>
    <d v="1899-12-30T06:00:00"/>
    <d v="2015-05-06T00:00:00"/>
    <d v="1899-12-30T10:00:00"/>
    <d v="1899-12-30T16:00:00"/>
    <x v="5"/>
    <x v="10"/>
    <x v="4"/>
    <m/>
    <x v="14"/>
  </r>
  <r>
    <d v="1899-12-30T05:15:00"/>
    <d v="2015-05-07T00:00:00"/>
    <d v="1899-12-30T10:15:00"/>
    <d v="1899-12-30T15:30:00"/>
    <x v="5"/>
    <x v="10"/>
    <x v="4"/>
    <m/>
    <x v="14"/>
  </r>
  <r>
    <d v="1899-12-30T07:00:00"/>
    <d v="2015-05-08T00:00:00"/>
    <d v="1899-12-30T09:00:00"/>
    <d v="1899-12-30T16:00:00"/>
    <x v="5"/>
    <x v="10"/>
    <x v="4"/>
    <m/>
    <x v="14"/>
  </r>
  <r>
    <d v="1899-12-30T01:30:00"/>
    <d v="2015-05-11T00:00:00"/>
    <d v="1899-12-30T10:15:00"/>
    <d v="1899-12-30T11:45:00"/>
    <x v="0"/>
    <x v="0"/>
    <x v="4"/>
    <m/>
    <x v="15"/>
  </r>
  <r>
    <d v="1899-12-30T01:30:00"/>
    <d v="2015-05-11T00:00:00"/>
    <d v="1899-12-30T10:15:00"/>
    <d v="1899-12-30T11:45:00"/>
    <x v="0"/>
    <x v="0"/>
    <x v="0"/>
    <m/>
    <x v="15"/>
  </r>
  <r>
    <d v="1899-12-30T04:30:00"/>
    <d v="2015-05-11T00:00:00"/>
    <d v="1899-12-30T12:00:00"/>
    <d v="1899-12-30T16:30:00"/>
    <x v="5"/>
    <x v="10"/>
    <x v="4"/>
    <m/>
    <x v="15"/>
  </r>
  <r>
    <d v="1899-12-30T06:45:00"/>
    <d v="2015-05-12T00:00:00"/>
    <d v="1899-12-30T09:00:00"/>
    <d v="1899-12-30T15:45:00"/>
    <x v="5"/>
    <x v="10"/>
    <x v="4"/>
    <m/>
    <x v="15"/>
  </r>
  <r>
    <d v="1899-12-30T07:00:00"/>
    <d v="2015-05-13T00:00:00"/>
    <d v="1899-12-30T10:00:00"/>
    <d v="1899-12-30T17:00:00"/>
    <x v="5"/>
    <x v="10"/>
    <x v="4"/>
    <m/>
    <x v="15"/>
  </r>
  <r>
    <d v="1899-12-30T06:30:00"/>
    <d v="2015-05-14T00:00:00"/>
    <d v="1899-12-30T10:00:00"/>
    <d v="1899-12-30T16:30:00"/>
    <x v="5"/>
    <x v="10"/>
    <x v="4"/>
    <m/>
    <x v="15"/>
  </r>
  <r>
    <d v="1899-12-30T05:00:00"/>
    <d v="2015-05-15T00:00:00"/>
    <d v="1899-12-30T11:00:00"/>
    <d v="1899-12-30T16:00:00"/>
    <x v="5"/>
    <x v="10"/>
    <x v="4"/>
    <m/>
    <x v="15"/>
  </r>
  <r>
    <d v="1899-12-30T05:30:00"/>
    <d v="2015-05-16T00:00:00"/>
    <d v="1899-12-30T10:30:00"/>
    <d v="1899-12-30T16:00:00"/>
    <x v="5"/>
    <x v="10"/>
    <x v="4"/>
    <m/>
    <x v="15"/>
  </r>
  <r>
    <d v="1899-12-30T02:00:00"/>
    <d v="2015-05-08T00:00:00"/>
    <d v="1899-12-30T07:00:00"/>
    <d v="1899-12-30T09:00:00"/>
    <x v="2"/>
    <x v="3"/>
    <x v="2"/>
    <m/>
    <x v="14"/>
  </r>
  <r>
    <d v="1899-12-30T02:00:00"/>
    <d v="2015-05-11T00:00:00"/>
    <d v="1899-12-30T08:00:00"/>
    <d v="1899-12-30T10:00:00"/>
    <x v="5"/>
    <x v="20"/>
    <x v="2"/>
    <m/>
    <x v="15"/>
  </r>
  <r>
    <d v="1899-12-30T02:00:00"/>
    <d v="2015-05-13T00:00:00"/>
    <d v="1899-12-30T10:00:00"/>
    <d v="1899-12-30T12:00:00"/>
    <x v="3"/>
    <x v="5"/>
    <x v="2"/>
    <m/>
    <x v="15"/>
  </r>
  <r>
    <d v="1899-12-30T03:00:00"/>
    <d v="2015-05-13T00:00:00"/>
    <d v="1899-12-30T12:00:00"/>
    <d v="1899-12-30T15:00:00"/>
    <x v="5"/>
    <x v="20"/>
    <x v="2"/>
    <m/>
    <x v="15"/>
  </r>
  <r>
    <d v="1899-12-30T02:00:00"/>
    <d v="2015-05-07T00:00:00"/>
    <d v="1899-12-30T12:00:00"/>
    <d v="1899-12-30T14:00:00"/>
    <x v="7"/>
    <x v="8"/>
    <x v="0"/>
    <m/>
    <x v="14"/>
  </r>
  <r>
    <d v="1899-12-30T03:00:00"/>
    <d v="2015-05-07T00:00:00"/>
    <d v="1899-12-30T14:00:00"/>
    <d v="1899-12-30T17:00:00"/>
    <x v="7"/>
    <x v="21"/>
    <x v="0"/>
    <m/>
    <x v="14"/>
  </r>
  <r>
    <d v="1899-12-30T03:30:00"/>
    <d v="2015-05-08T00:00:00"/>
    <d v="1899-12-30T12:30:00"/>
    <d v="1899-12-30T16:00:00"/>
    <x v="7"/>
    <x v="21"/>
    <x v="0"/>
    <m/>
    <x v="14"/>
  </r>
  <r>
    <d v="1899-12-30T01:00:00"/>
    <d v="2015-05-11T00:00:00"/>
    <d v="1899-12-30T12:00:00"/>
    <d v="1899-12-30T13:00:00"/>
    <x v="7"/>
    <x v="8"/>
    <x v="0"/>
    <m/>
    <x v="15"/>
  </r>
  <r>
    <d v="1899-12-30T01:00:00"/>
    <d v="2015-05-11T00:00:00"/>
    <d v="1899-12-30T13:00:00"/>
    <d v="1899-12-30T14:00:00"/>
    <x v="3"/>
    <x v="22"/>
    <x v="0"/>
    <m/>
    <x v="15"/>
  </r>
  <r>
    <d v="1899-12-30T02:00:00"/>
    <d v="2015-05-11T00:00:00"/>
    <d v="1899-12-30T14:00:00"/>
    <d v="1899-12-30T16:00:00"/>
    <x v="7"/>
    <x v="8"/>
    <x v="0"/>
    <m/>
    <x v="15"/>
  </r>
  <r>
    <d v="1899-12-30T04:30:00"/>
    <d v="2015-05-12T00:00:00"/>
    <d v="1899-12-30T10:00:00"/>
    <d v="1899-12-30T14:30:00"/>
    <x v="5"/>
    <x v="10"/>
    <x v="0"/>
    <m/>
    <x v="15"/>
  </r>
  <r>
    <d v="1899-12-30T06:00:00"/>
    <d v="2015-05-13T00:00:00"/>
    <d v="1899-12-30T12:00:00"/>
    <d v="1899-12-30T18:00:00"/>
    <x v="5"/>
    <x v="10"/>
    <x v="0"/>
    <m/>
    <x v="15"/>
  </r>
  <r>
    <d v="1899-12-30T06:00:00"/>
    <d v="2015-05-14T00:00:00"/>
    <d v="1899-12-30T12:00:00"/>
    <d v="1899-12-30T18:00:00"/>
    <x v="5"/>
    <x v="10"/>
    <x v="0"/>
    <m/>
    <x v="15"/>
  </r>
  <r>
    <d v="1899-12-30T05:30:00"/>
    <d v="2015-05-15T00:00:00"/>
    <d v="1899-12-30T11:00:00"/>
    <d v="1899-12-30T16:30:00"/>
    <x v="5"/>
    <x v="10"/>
    <x v="0"/>
    <m/>
    <x v="15"/>
  </r>
  <r>
    <d v="1899-12-30T01:30:00"/>
    <d v="2015-05-16T00:00:00"/>
    <d v="1899-12-30T13:00:00"/>
    <d v="1899-12-30T14:30:00"/>
    <x v="5"/>
    <x v="10"/>
    <x v="0"/>
    <m/>
    <x v="15"/>
  </r>
  <r>
    <d v="1899-12-30T01:45:00"/>
    <d v="2015-05-07T00:00:00"/>
    <d v="1899-12-30T10:15:00"/>
    <d v="1899-12-30T12:00:00"/>
    <x v="5"/>
    <x v="10"/>
    <x v="3"/>
    <m/>
    <x v="14"/>
  </r>
  <r>
    <d v="1899-12-30T08:00:00"/>
    <d v="2015-05-11T00:00:00"/>
    <d v="1899-12-30T08:00:00"/>
    <d v="1899-12-30T16:00:00"/>
    <x v="5"/>
    <x v="10"/>
    <x v="3"/>
    <m/>
    <x v="15"/>
  </r>
  <r>
    <d v="1899-12-30T06:00:00"/>
    <d v="2015-05-12T00:00:00"/>
    <d v="1899-12-30T10:00:00"/>
    <d v="1899-12-30T16:00:00"/>
    <x v="5"/>
    <x v="10"/>
    <x v="3"/>
    <m/>
    <x v="15"/>
  </r>
  <r>
    <d v="1899-12-30T08:00:00"/>
    <d v="2015-05-13T00:00:00"/>
    <d v="1899-12-30T08:00:00"/>
    <d v="1899-12-30T16:00:00"/>
    <x v="5"/>
    <x v="10"/>
    <x v="3"/>
    <m/>
    <x v="15"/>
  </r>
  <r>
    <d v="1899-12-30T02:30:00"/>
    <d v="2015-05-15T00:00:00"/>
    <d v="1899-12-30T08:30:00"/>
    <d v="1899-12-30T11:00:00"/>
    <x v="3"/>
    <x v="17"/>
    <x v="3"/>
    <m/>
    <x v="15"/>
  </r>
  <r>
    <d v="1899-12-30T03:00:00"/>
    <d v="2015-05-17T00:00:00"/>
    <d v="1899-12-30T14:00:00"/>
    <d v="1899-12-30T17:00:00"/>
    <x v="3"/>
    <x v="5"/>
    <x v="2"/>
    <m/>
    <x v="15"/>
  </r>
  <r>
    <d v="1899-12-30T04:00:00"/>
    <d v="2015-05-17T00:00:00"/>
    <d v="1899-12-30T17:00:00"/>
    <d v="1899-12-30T21:00:00"/>
    <x v="5"/>
    <x v="20"/>
    <x v="2"/>
    <m/>
    <x v="15"/>
  </r>
  <r>
    <d v="1899-12-30T06:00:00"/>
    <d v="2015-05-15T00:00:00"/>
    <d v="1899-12-30T09:00:00"/>
    <d v="1899-12-30T15:00:00"/>
    <x v="5"/>
    <x v="20"/>
    <x v="2"/>
    <m/>
    <x v="15"/>
  </r>
  <r>
    <d v="1899-12-30T05:00:00"/>
    <d v="2015-05-11T00:00:00"/>
    <d v="1899-12-30T09:00:00"/>
    <d v="1899-12-30T14:00:00"/>
    <x v="5"/>
    <x v="10"/>
    <x v="1"/>
    <m/>
    <x v="15"/>
  </r>
  <r>
    <d v="1899-12-30T05:00:00"/>
    <d v="2015-05-12T00:00:00"/>
    <d v="1899-12-30T09:00:00"/>
    <d v="1899-12-30T14:00:00"/>
    <x v="5"/>
    <x v="10"/>
    <x v="1"/>
    <m/>
    <x v="15"/>
  </r>
  <r>
    <d v="1899-12-30T05:00:00"/>
    <d v="2015-05-13T00:00:00"/>
    <d v="1899-12-30T09:00:00"/>
    <d v="1899-12-30T14:00:00"/>
    <x v="5"/>
    <x v="10"/>
    <x v="1"/>
    <m/>
    <x v="15"/>
  </r>
  <r>
    <d v="1899-12-30T05:00:00"/>
    <d v="2015-05-14T00:00:00"/>
    <d v="1899-12-30T09:00:00"/>
    <d v="1899-12-30T14:00:00"/>
    <x v="5"/>
    <x v="10"/>
    <x v="1"/>
    <m/>
    <x v="15"/>
  </r>
  <r>
    <d v="1899-12-30T05:00:00"/>
    <d v="2015-05-15T00:00:00"/>
    <d v="1899-12-30T09:00:00"/>
    <d v="1899-12-30T14:00:00"/>
    <x v="5"/>
    <x v="10"/>
    <x v="1"/>
    <m/>
    <x v="15"/>
  </r>
  <r>
    <d v="1899-12-30T05:00:00"/>
    <d v="2015-05-16T00:00:00"/>
    <d v="1899-12-30T09:00:00"/>
    <d v="1899-12-30T14:00:00"/>
    <x v="5"/>
    <x v="10"/>
    <x v="1"/>
    <m/>
    <x v="15"/>
  </r>
  <r>
    <d v="1899-12-30T01:00:00"/>
    <d v="2015-05-18T00:00:00"/>
    <d v="1899-12-30T15:30:00"/>
    <d v="1899-12-30T16:30:00"/>
    <x v="2"/>
    <x v="7"/>
    <x v="1"/>
    <m/>
    <x v="16"/>
  </r>
  <r>
    <d v="1899-12-30T01:00:00"/>
    <d v="2015-05-18T00:00:00"/>
    <d v="1899-12-30T15:30:00"/>
    <d v="1899-12-30T16:30:00"/>
    <x v="2"/>
    <x v="7"/>
    <x v="4"/>
    <m/>
    <x v="16"/>
  </r>
  <r>
    <d v="1899-12-30T01:00:00"/>
    <d v="2015-05-18T00:00:00"/>
    <d v="1899-12-30T15:30:00"/>
    <d v="1899-12-30T16:30:00"/>
    <x v="2"/>
    <x v="7"/>
    <x v="2"/>
    <m/>
    <x v="16"/>
  </r>
  <r>
    <d v="1899-12-30T01:00:00"/>
    <d v="2015-05-18T00:00:00"/>
    <d v="1899-12-30T15:30:00"/>
    <d v="1899-12-30T16:30:00"/>
    <x v="2"/>
    <x v="7"/>
    <x v="0"/>
    <m/>
    <x v="16"/>
  </r>
  <r>
    <d v="1899-12-30T01:00:00"/>
    <d v="2015-05-18T00:00:00"/>
    <d v="1899-12-30T15:30:00"/>
    <d v="1899-12-30T16:30:00"/>
    <x v="2"/>
    <x v="7"/>
    <x v="3"/>
    <m/>
    <x v="16"/>
  </r>
  <r>
    <d v="1899-12-30T03:30:00"/>
    <d v="2015-05-19T00:00:00"/>
    <d v="1899-12-30T08:30:00"/>
    <d v="1899-12-30T12:00:00"/>
    <x v="2"/>
    <x v="2"/>
    <x v="1"/>
    <m/>
    <x v="16"/>
  </r>
  <r>
    <d v="1899-12-30T03:30:00"/>
    <d v="2015-05-19T00:00:00"/>
    <d v="1899-12-30T08:30:00"/>
    <d v="1899-12-30T12:00:00"/>
    <x v="2"/>
    <x v="2"/>
    <x v="4"/>
    <m/>
    <x v="16"/>
  </r>
  <r>
    <d v="1899-12-30T03:30:00"/>
    <d v="2015-05-19T00:00:00"/>
    <d v="1899-12-30T08:30:00"/>
    <d v="1899-12-30T12:00:00"/>
    <x v="2"/>
    <x v="2"/>
    <x v="2"/>
    <m/>
    <x v="16"/>
  </r>
  <r>
    <d v="1899-12-30T03:30:00"/>
    <d v="2015-05-19T00:00:00"/>
    <d v="1899-12-30T08:30:00"/>
    <d v="1899-12-30T12:00:00"/>
    <x v="2"/>
    <x v="2"/>
    <x v="0"/>
    <m/>
    <x v="16"/>
  </r>
  <r>
    <d v="1899-12-30T03:30:00"/>
    <d v="2015-05-19T00:00:00"/>
    <d v="1899-12-30T08:30:00"/>
    <d v="1899-12-30T12:00:00"/>
    <x v="2"/>
    <x v="2"/>
    <x v="3"/>
    <m/>
    <x v="16"/>
  </r>
  <r>
    <d v="1899-12-30T01:45:00"/>
    <d v="2015-05-19T00:00:00"/>
    <d v="1899-12-30T12:15:00"/>
    <d v="1899-12-30T14:00:00"/>
    <x v="4"/>
    <x v="12"/>
    <x v="1"/>
    <m/>
    <x v="16"/>
  </r>
  <r>
    <d v="1899-12-30T01:45:00"/>
    <d v="2015-05-19T00:00:00"/>
    <d v="1899-12-30T12:15:00"/>
    <d v="1899-12-30T14:00:00"/>
    <x v="4"/>
    <x v="12"/>
    <x v="4"/>
    <m/>
    <x v="16"/>
  </r>
  <r>
    <d v="1899-12-30T01:45:00"/>
    <d v="2015-05-19T00:00:00"/>
    <d v="1899-12-30T12:15:00"/>
    <d v="1899-12-30T14:00:00"/>
    <x v="4"/>
    <x v="12"/>
    <x v="2"/>
    <m/>
    <x v="16"/>
  </r>
  <r>
    <d v="1899-12-30T01:45:00"/>
    <d v="2015-05-19T00:00:00"/>
    <d v="1899-12-30T12:15:00"/>
    <d v="1899-12-30T14:00:00"/>
    <x v="4"/>
    <x v="12"/>
    <x v="0"/>
    <m/>
    <x v="16"/>
  </r>
  <r>
    <d v="1899-12-30T01:45:00"/>
    <d v="2015-05-19T00:00:00"/>
    <d v="1899-12-30T12:15:00"/>
    <d v="1899-12-30T14:00:00"/>
    <x v="4"/>
    <x v="12"/>
    <x v="3"/>
    <m/>
    <x v="16"/>
  </r>
  <r>
    <d v="1899-12-30T02:30:00"/>
    <d v="2015-05-20T00:00:00"/>
    <d v="1899-12-30T12:00:00"/>
    <d v="1899-12-30T14:30:00"/>
    <x v="8"/>
    <x v="12"/>
    <x v="1"/>
    <m/>
    <x v="16"/>
  </r>
  <r>
    <d v="1899-12-30T02:30:00"/>
    <d v="2015-05-20T00:00:00"/>
    <d v="1899-12-30T12:00:00"/>
    <d v="1899-12-30T14:30:00"/>
    <x v="8"/>
    <x v="12"/>
    <x v="4"/>
    <m/>
    <x v="16"/>
  </r>
  <r>
    <d v="1899-12-30T02:30:00"/>
    <d v="2015-05-20T00:00:00"/>
    <d v="1899-12-30T12:00:00"/>
    <d v="1899-12-30T14:30:00"/>
    <x v="8"/>
    <x v="12"/>
    <x v="2"/>
    <m/>
    <x v="16"/>
  </r>
  <r>
    <d v="1899-12-30T02:30:00"/>
    <d v="2015-05-20T00:00:00"/>
    <d v="1899-12-30T12:00:00"/>
    <d v="1899-12-30T14:30:00"/>
    <x v="8"/>
    <x v="12"/>
    <x v="0"/>
    <m/>
    <x v="16"/>
  </r>
  <r>
    <d v="1899-12-30T02:30:00"/>
    <d v="2015-05-20T00:00:00"/>
    <d v="1899-12-30T12:00:00"/>
    <d v="1899-12-30T14:30:00"/>
    <x v="8"/>
    <x v="12"/>
    <x v="3"/>
    <m/>
    <x v="16"/>
  </r>
  <r>
    <d v="1899-12-30T05:00:00"/>
    <d v="2015-05-18T00:00:00"/>
    <d v="1899-12-30T10:30:00"/>
    <d v="1899-12-30T15:30:00"/>
    <x v="5"/>
    <x v="10"/>
    <x v="4"/>
    <m/>
    <x v="16"/>
  </r>
  <r>
    <d v="1899-12-30T02:30:00"/>
    <d v="2015-05-19T00:00:00"/>
    <d v="1899-12-30T14:00:00"/>
    <d v="1899-12-30T16:30:00"/>
    <x v="5"/>
    <x v="14"/>
    <x v="4"/>
    <m/>
    <x v="16"/>
  </r>
  <r>
    <d v="1899-12-30T02:00:00"/>
    <d v="2015-05-20T00:00:00"/>
    <d v="1899-12-30T10:00:00"/>
    <d v="1899-12-30T12:00:00"/>
    <x v="5"/>
    <x v="10"/>
    <x v="4"/>
    <m/>
    <x v="16"/>
  </r>
  <r>
    <d v="1899-12-30T06:00:00"/>
    <d v="2015-05-21T00:00:00"/>
    <d v="1899-12-30T10:00:00"/>
    <d v="1899-12-30T16:00:00"/>
    <x v="5"/>
    <x v="14"/>
    <x v="4"/>
    <m/>
    <x v="16"/>
  </r>
  <r>
    <d v="1899-12-30T02:00:00"/>
    <d v="2015-05-22T00:00:00"/>
    <d v="1899-12-30T09:00:00"/>
    <d v="1899-12-30T11:00:00"/>
    <x v="2"/>
    <x v="18"/>
    <x v="4"/>
    <m/>
    <x v="16"/>
  </r>
  <r>
    <d v="1899-12-30T02:00:00"/>
    <d v="2015-05-22T00:00:00"/>
    <d v="1899-12-30T09:00:00"/>
    <d v="1899-12-30T11:00:00"/>
    <x v="2"/>
    <x v="18"/>
    <x v="2"/>
    <m/>
    <x v="16"/>
  </r>
  <r>
    <d v="1899-12-30T02:00:00"/>
    <d v="2015-05-22T00:00:00"/>
    <d v="1899-12-30T09:00:00"/>
    <d v="1899-12-30T11:00:00"/>
    <x v="2"/>
    <x v="18"/>
    <x v="0"/>
    <m/>
    <x v="16"/>
  </r>
  <r>
    <d v="1899-12-30T02:00:00"/>
    <d v="2015-05-22T00:00:00"/>
    <d v="1899-12-30T09:00:00"/>
    <d v="1899-12-30T11:00:00"/>
    <x v="2"/>
    <x v="18"/>
    <x v="3"/>
    <m/>
    <x v="16"/>
  </r>
  <r>
    <d v="1899-12-30T05:00:00"/>
    <d v="2015-05-22T00:00:00"/>
    <d v="1899-12-30T11:00:00"/>
    <d v="1899-12-30T16:00:00"/>
    <x v="5"/>
    <x v="14"/>
    <x v="4"/>
    <m/>
    <x v="16"/>
  </r>
  <r>
    <d v="1899-12-30T05:00:00"/>
    <d v="2015-05-25T00:00:00"/>
    <d v="1899-12-30T10:00:00"/>
    <d v="1899-12-30T15:00:00"/>
    <x v="8"/>
    <x v="22"/>
    <x v="4"/>
    <m/>
    <x v="17"/>
  </r>
  <r>
    <d v="1899-12-30T01:30:00"/>
    <d v="2015-05-20T00:00:00"/>
    <d v="1899-12-30T14:30:00"/>
    <d v="1899-12-30T16:00:00"/>
    <x v="8"/>
    <x v="22"/>
    <x v="2"/>
    <m/>
    <x v="16"/>
  </r>
  <r>
    <d v="1899-12-30T02:00:00"/>
    <d v="2015-05-20T00:00:00"/>
    <d v="1899-12-30T16:00:00"/>
    <d v="1899-12-30T18:00:00"/>
    <x v="5"/>
    <x v="20"/>
    <x v="2"/>
    <m/>
    <x v="16"/>
  </r>
  <r>
    <d v="1899-12-30T01:00:00"/>
    <d v="2015-05-20T00:00:00"/>
    <d v="1899-12-30T18:00:00"/>
    <d v="1899-12-30T19:00:00"/>
    <x v="7"/>
    <x v="21"/>
    <x v="2"/>
    <m/>
    <x v="16"/>
  </r>
  <r>
    <d v="1899-12-30T01:00:00"/>
    <d v="2015-05-20T00:00:00"/>
    <d v="1899-12-30T19:00:00"/>
    <d v="1899-12-30T20:00:00"/>
    <x v="3"/>
    <x v="5"/>
    <x v="2"/>
    <m/>
    <x v="16"/>
  </r>
  <r>
    <d v="1899-12-30T02:00:00"/>
    <d v="2015-05-25T00:00:00"/>
    <d v="1899-12-30T18:00:00"/>
    <d v="1899-12-30T20:00:00"/>
    <x v="3"/>
    <x v="5"/>
    <x v="2"/>
    <m/>
    <x v="17"/>
  </r>
  <r>
    <d v="1899-12-30T03:00:00"/>
    <d v="2015-05-24T00:00:00"/>
    <d v="1899-12-30T10:00:00"/>
    <d v="1899-12-30T13:00:00"/>
    <x v="7"/>
    <x v="21"/>
    <x v="2"/>
    <m/>
    <x v="16"/>
  </r>
  <r>
    <d v="1899-12-30T03:00:00"/>
    <d v="2015-05-24T00:00:00"/>
    <d v="1899-12-30T13:00:00"/>
    <d v="1899-12-30T16:00:00"/>
    <x v="8"/>
    <x v="22"/>
    <x v="2"/>
    <m/>
    <x v="16"/>
  </r>
  <r>
    <d v="1899-12-30T05:00:00"/>
    <d v="2015-05-18T00:00:00"/>
    <d v="1899-12-30T10:00:00"/>
    <d v="1899-12-30T15:00:00"/>
    <x v="7"/>
    <x v="8"/>
    <x v="0"/>
    <m/>
    <x v="16"/>
  </r>
  <r>
    <d v="1899-12-30T02:30:00"/>
    <d v="2015-05-20T00:00:00"/>
    <d v="1899-12-30T14:30:00"/>
    <d v="1899-12-30T17:00:00"/>
    <x v="8"/>
    <x v="22"/>
    <x v="0"/>
    <m/>
    <x v="16"/>
  </r>
  <r>
    <d v="1899-12-30T01:00:00"/>
    <d v="2015-05-20T00:00:00"/>
    <d v="1899-12-30T17:00:00"/>
    <d v="1899-12-30T18:00:00"/>
    <x v="8"/>
    <x v="17"/>
    <x v="0"/>
    <m/>
    <x v="16"/>
  </r>
  <r>
    <d v="1899-12-30T03:00:00"/>
    <d v="2015-05-21T00:00:00"/>
    <d v="1899-12-30T11:30:00"/>
    <d v="1899-12-30T14:30:00"/>
    <x v="5"/>
    <x v="10"/>
    <x v="0"/>
    <m/>
    <x v="16"/>
  </r>
  <r>
    <d v="1899-12-30T02:30:00"/>
    <d v="2015-05-21T00:00:00"/>
    <d v="1899-12-30T14:30:00"/>
    <d v="1899-12-30T17:00:00"/>
    <x v="7"/>
    <x v="8"/>
    <x v="0"/>
    <m/>
    <x v="16"/>
  </r>
  <r>
    <d v="1899-12-30T02:00:00"/>
    <d v="2015-05-22T00:00:00"/>
    <d v="1899-12-30T14:00:00"/>
    <d v="1899-12-30T16:00:00"/>
    <x v="7"/>
    <x v="8"/>
    <x v="0"/>
    <m/>
    <x v="16"/>
  </r>
  <r>
    <d v="1899-12-30T02:30:00"/>
    <d v="2015-05-23T00:00:00"/>
    <d v="1899-12-30T12:00:00"/>
    <d v="1899-12-30T14:30:00"/>
    <x v="5"/>
    <x v="10"/>
    <x v="0"/>
    <m/>
    <x v="16"/>
  </r>
  <r>
    <d v="1899-12-30T01:00:00"/>
    <d v="2015-05-23T00:00:00"/>
    <d v="1899-12-30T14:30:00"/>
    <d v="1899-12-30T15:30:00"/>
    <x v="7"/>
    <x v="21"/>
    <x v="0"/>
    <m/>
    <x v="16"/>
  </r>
  <r>
    <d v="1899-12-30T06:00:00"/>
    <d v="2015-05-18T00:00:00"/>
    <d v="1899-12-30T08:30:00"/>
    <d v="1899-12-30T14:30:00"/>
    <x v="5"/>
    <x v="10"/>
    <x v="3"/>
    <m/>
    <x v="16"/>
  </r>
  <r>
    <d v="1899-12-30T01:00:00"/>
    <d v="2015-05-19T00:00:00"/>
    <d v="1899-12-30T14:00:00"/>
    <d v="1899-12-30T15:00:00"/>
    <x v="5"/>
    <x v="10"/>
    <x v="3"/>
    <m/>
    <x v="16"/>
  </r>
  <r>
    <d v="1899-12-30T00:30:00"/>
    <d v="2015-05-19T00:00:00"/>
    <d v="1899-12-30T15:00:00"/>
    <d v="1899-12-30T15:30:00"/>
    <x v="7"/>
    <x v="21"/>
    <x v="3"/>
    <m/>
    <x v="16"/>
  </r>
  <r>
    <d v="1899-12-30T00:30:00"/>
    <d v="2015-05-19T00:00:00"/>
    <d v="1899-12-30T15:30:00"/>
    <d v="1899-12-30T16:00:00"/>
    <x v="8"/>
    <x v="20"/>
    <x v="3"/>
    <m/>
    <x v="16"/>
  </r>
  <r>
    <d v="1899-12-30T01:00:00"/>
    <d v="2015-05-20T00:00:00"/>
    <d v="1899-12-30T11:00:00"/>
    <d v="1899-12-30T12:00:00"/>
    <x v="8"/>
    <x v="12"/>
    <x v="3"/>
    <m/>
    <x v="16"/>
  </r>
  <r>
    <d v="1899-12-30T07:30:00"/>
    <d v="2015-05-21T00:00:00"/>
    <d v="1899-12-30T08:30:00"/>
    <d v="1899-12-30T16:00:00"/>
    <x v="5"/>
    <x v="10"/>
    <x v="3"/>
    <m/>
    <x v="16"/>
  </r>
  <r>
    <d v="1899-12-30T05:00:00"/>
    <d v="2015-05-22T00:00:00"/>
    <d v="1899-12-30T11:00:00"/>
    <d v="1899-12-30T16:00:00"/>
    <x v="5"/>
    <x v="10"/>
    <x v="3"/>
    <m/>
    <x v="16"/>
  </r>
  <r>
    <d v="1899-12-30T01:30:00"/>
    <d v="2015-05-22T00:00:00"/>
    <d v="1899-12-30T18:00:00"/>
    <d v="1899-12-30T19:30:00"/>
    <x v="8"/>
    <x v="20"/>
    <x v="3"/>
    <m/>
    <x v="16"/>
  </r>
  <r>
    <d v="1899-12-30T02:00:00"/>
    <d v="2015-05-24T00:00:00"/>
    <d v="1899-12-30T18:00:00"/>
    <d v="1899-12-30T20:00:00"/>
    <x v="3"/>
    <x v="5"/>
    <x v="2"/>
    <m/>
    <x v="16"/>
  </r>
  <r>
    <d v="1899-12-30T04:00:00"/>
    <d v="2015-05-26T00:00:00"/>
    <d v="1899-12-30T10:00:00"/>
    <d v="1899-12-30T14:00:00"/>
    <x v="5"/>
    <x v="10"/>
    <x v="4"/>
    <m/>
    <x v="17"/>
  </r>
  <r>
    <d v="1899-12-30T01:00:00"/>
    <d v="2015-05-26T00:00:00"/>
    <d v="1899-12-30T14:00:00"/>
    <d v="1899-12-30T15:00:00"/>
    <x v="2"/>
    <x v="7"/>
    <x v="4"/>
    <m/>
    <x v="17"/>
  </r>
  <r>
    <d v="1899-12-30T01:00:00"/>
    <d v="2015-05-26T00:00:00"/>
    <d v="1899-12-30T14:00:00"/>
    <d v="1899-12-30T15:00:00"/>
    <x v="2"/>
    <x v="7"/>
    <x v="2"/>
    <m/>
    <x v="17"/>
  </r>
  <r>
    <d v="1899-12-30T01:00:00"/>
    <d v="2015-05-26T00:00:00"/>
    <d v="1899-12-30T14:00:00"/>
    <d v="1899-12-30T15:00:00"/>
    <x v="2"/>
    <x v="7"/>
    <x v="0"/>
    <m/>
    <x v="17"/>
  </r>
  <r>
    <d v="1899-12-30T01:00:00"/>
    <d v="2015-05-26T00:00:00"/>
    <d v="1899-12-30T14:00:00"/>
    <d v="1899-12-30T15:00:00"/>
    <x v="2"/>
    <x v="7"/>
    <x v="3"/>
    <m/>
    <x v="17"/>
  </r>
  <r>
    <d v="1899-12-30T03:30:00"/>
    <d v="2015-05-27T00:00:00"/>
    <d v="1899-12-30T11:00:00"/>
    <d v="1899-12-30T14:30:00"/>
    <x v="8"/>
    <x v="17"/>
    <x v="4"/>
    <m/>
    <x v="17"/>
  </r>
  <r>
    <d v="1899-12-30T02:30:00"/>
    <d v="2015-05-28T00:00:00"/>
    <d v="1899-12-30T11:00:00"/>
    <d v="1899-12-30T13:30:00"/>
    <x v="8"/>
    <x v="17"/>
    <x v="4"/>
    <m/>
    <x v="17"/>
  </r>
  <r>
    <d v="1899-12-30T03:00:00"/>
    <d v="2015-05-29T00:00:00"/>
    <d v="1899-12-30T10:30:00"/>
    <d v="1899-12-30T13:30:00"/>
    <x v="5"/>
    <x v="14"/>
    <x v="4"/>
    <m/>
    <x v="17"/>
  </r>
  <r>
    <d v="1899-12-30T06:00:00"/>
    <d v="2015-05-27T00:00:00"/>
    <d v="1899-12-30T08:30:00"/>
    <d v="1899-12-30T14:30:00"/>
    <x v="8"/>
    <x v="17"/>
    <x v="2"/>
    <m/>
    <x v="17"/>
  </r>
  <r>
    <d v="1899-12-30T06:00:00"/>
    <d v="2015-05-30T00:00:00"/>
    <d v="1899-12-30T12:00:00"/>
    <d v="1899-12-30T18:00:00"/>
    <x v="5"/>
    <x v="20"/>
    <x v="2"/>
    <m/>
    <x v="17"/>
  </r>
  <r>
    <d v="1899-12-30T04:00:00"/>
    <d v="2015-05-31T00:00:00"/>
    <d v="1899-12-30T12:00:00"/>
    <d v="1899-12-30T16:00:00"/>
    <x v="3"/>
    <x v="5"/>
    <x v="2"/>
    <m/>
    <x v="17"/>
  </r>
  <r>
    <d v="1899-12-30T02:00:00"/>
    <d v="2015-06-03T00:00:00"/>
    <d v="1899-12-30T10:00:00"/>
    <d v="1899-12-30T12:00:00"/>
    <x v="3"/>
    <x v="17"/>
    <x v="2"/>
    <m/>
    <x v="18"/>
  </r>
  <r>
    <d v="1899-12-30T04:00:00"/>
    <d v="2015-06-05T00:00:00"/>
    <d v="1899-12-30T15:00:00"/>
    <d v="1899-12-30T19:00:00"/>
    <x v="8"/>
    <x v="20"/>
    <x v="2"/>
    <m/>
    <x v="18"/>
  </r>
  <r>
    <d v="1899-12-30T06:00:00"/>
    <d v="2015-06-06T00:00:00"/>
    <d v="1899-12-30T12:00:00"/>
    <d v="1899-12-30T18:00:00"/>
    <x v="8"/>
    <x v="20"/>
    <x v="2"/>
    <m/>
    <x v="18"/>
  </r>
  <r>
    <d v="1899-12-30T04:00:00"/>
    <d v="2015-06-06T00:00:00"/>
    <d v="1899-12-30T18:00:00"/>
    <d v="1899-12-30T22:00:00"/>
    <x v="7"/>
    <x v="21"/>
    <x v="2"/>
    <m/>
    <x v="18"/>
  </r>
  <r>
    <d v="1899-12-30T01:00:00"/>
    <d v="2015-05-25T00:00:00"/>
    <d v="1899-12-30T09:00:00"/>
    <d v="1899-12-30T10:00:00"/>
    <x v="5"/>
    <x v="10"/>
    <x v="3"/>
    <m/>
    <x v="17"/>
  </r>
  <r>
    <d v="1899-12-30T04:00:00"/>
    <d v="2015-05-25T00:00:00"/>
    <d v="1899-12-30T12:00:00"/>
    <d v="1899-12-30T16:00:00"/>
    <x v="5"/>
    <x v="10"/>
    <x v="3"/>
    <m/>
    <x v="17"/>
  </r>
  <r>
    <d v="1899-12-30T03:30:00"/>
    <d v="2015-05-26T00:00:00"/>
    <d v="1899-12-30T09:00:00"/>
    <d v="1899-12-30T12:30:00"/>
    <x v="5"/>
    <x v="10"/>
    <x v="3"/>
    <m/>
    <x v="17"/>
  </r>
  <r>
    <d v="1899-12-30T01:30:00"/>
    <d v="2015-05-27T00:00:00"/>
    <d v="1899-12-30T12:00:00"/>
    <d v="1899-12-30T13:30:00"/>
    <x v="5"/>
    <x v="10"/>
    <x v="3"/>
    <m/>
    <x v="17"/>
  </r>
  <r>
    <d v="1899-12-30T01:30:00"/>
    <d v="2015-05-27T00:00:00"/>
    <d v="1899-12-30T13:30:00"/>
    <d v="1899-12-30T15:00:00"/>
    <x v="8"/>
    <x v="20"/>
    <x v="3"/>
    <m/>
    <x v="17"/>
  </r>
  <r>
    <d v="1899-12-30T05:00:00"/>
    <d v="2015-05-28T00:00:00"/>
    <d v="1899-12-30T09:00:00"/>
    <d v="1899-12-30T14:00:00"/>
    <x v="5"/>
    <x v="19"/>
    <x v="3"/>
    <m/>
    <x v="17"/>
  </r>
  <r>
    <d v="1899-12-30T01:00:00"/>
    <d v="2015-05-25T00:00:00"/>
    <d v="1899-12-30T12:00:00"/>
    <d v="1899-12-30T13:00:00"/>
    <x v="5"/>
    <x v="10"/>
    <x v="0"/>
    <m/>
    <x v="17"/>
  </r>
  <r>
    <d v="1899-12-30T01:30:00"/>
    <d v="2015-05-26T00:00:00"/>
    <d v="1899-12-30T10:00:00"/>
    <d v="1899-12-30T11:30:00"/>
    <x v="5"/>
    <x v="14"/>
    <x v="0"/>
    <m/>
    <x v="17"/>
  </r>
  <r>
    <d v="1899-12-30T02:00:00"/>
    <d v="2015-05-27T00:00:00"/>
    <d v="1899-12-30T12:00:00"/>
    <d v="1899-12-30T14:00:00"/>
    <x v="5"/>
    <x v="10"/>
    <x v="0"/>
    <m/>
    <x v="17"/>
  </r>
  <r>
    <d v="1899-12-30T05:00:00"/>
    <d v="2015-05-28T00:00:00"/>
    <d v="1899-12-30T12:30:00"/>
    <d v="1899-12-30T17:30:00"/>
    <x v="7"/>
    <x v="21"/>
    <x v="0"/>
    <m/>
    <x v="17"/>
  </r>
  <r>
    <d v="1899-12-30T03:45:00"/>
    <d v="2015-05-29T00:00:00"/>
    <d v="1899-12-30T11:00:00"/>
    <d v="1899-12-30T14:45:00"/>
    <x v="5"/>
    <x v="10"/>
    <x v="0"/>
    <m/>
    <x v="17"/>
  </r>
  <r>
    <d v="1899-12-30T03:00:00"/>
    <d v="2015-05-30T00:00:00"/>
    <d v="1899-12-30T09:30:00"/>
    <d v="1899-12-30T12:30:00"/>
    <x v="5"/>
    <x v="10"/>
    <x v="0"/>
    <m/>
    <x v="17"/>
  </r>
  <r>
    <d v="1899-12-30T01:30:00"/>
    <d v="2015-05-30T00:00:00"/>
    <d v="1899-12-30T13:00:00"/>
    <d v="1899-12-30T14:30:00"/>
    <x v="7"/>
    <x v="21"/>
    <x v="0"/>
    <m/>
    <x v="17"/>
  </r>
  <r>
    <d v="1899-12-30T01:00:00"/>
    <d v="2015-06-02T00:00:00"/>
    <d v="1899-12-30T09:00:00"/>
    <d v="1899-12-30T10:00:00"/>
    <x v="8"/>
    <x v="19"/>
    <x v="0"/>
    <m/>
    <x v="18"/>
  </r>
  <r>
    <d v="1899-12-30T03:00:00"/>
    <d v="2015-06-04T00:00:00"/>
    <d v="1899-12-30T15:00:00"/>
    <d v="1899-12-30T18:00:00"/>
    <x v="8"/>
    <x v="15"/>
    <x v="0"/>
    <m/>
    <x v="18"/>
  </r>
  <r>
    <d v="1899-12-30T01:45:00"/>
    <d v="2015-06-15T00:00:00"/>
    <d v="1899-12-30T08:00:00"/>
    <d v="1899-12-30T09:45:00"/>
    <x v="2"/>
    <x v="2"/>
    <x v="1"/>
    <m/>
    <x v="19"/>
  </r>
  <r>
    <d v="1899-12-30T01:45:00"/>
    <d v="2015-06-15T00:00:00"/>
    <d v="1899-12-30T08:00:00"/>
    <d v="1899-12-30T09:45:00"/>
    <x v="2"/>
    <x v="2"/>
    <x v="4"/>
    <m/>
    <x v="19"/>
  </r>
  <r>
    <d v="1899-12-30T01:45:00"/>
    <d v="2015-06-15T00:00:00"/>
    <d v="1899-12-30T08:00:00"/>
    <d v="1899-12-30T09:45:00"/>
    <x v="2"/>
    <x v="2"/>
    <x v="2"/>
    <m/>
    <x v="19"/>
  </r>
  <r>
    <d v="1899-12-30T01:45:00"/>
    <d v="2015-06-15T00:00:00"/>
    <d v="1899-12-30T08:00:00"/>
    <d v="1899-12-30T09:45:00"/>
    <x v="2"/>
    <x v="2"/>
    <x v="0"/>
    <m/>
    <x v="19"/>
  </r>
  <r>
    <d v="1899-12-30T04:30:00"/>
    <d v="2015-06-22T00:00:00"/>
    <d v="1899-12-30T15:30:00"/>
    <d v="1899-12-30T20:00:00"/>
    <x v="5"/>
    <x v="14"/>
    <x v="1"/>
    <m/>
    <x v="20"/>
  </r>
  <r>
    <d v="1899-12-30T04:00:00"/>
    <d v="2015-06-23T00:00:00"/>
    <d v="1899-12-30T18:30:00"/>
    <d v="1899-12-30T22:30:00"/>
    <x v="5"/>
    <x v="14"/>
    <x v="1"/>
    <m/>
    <x v="20"/>
  </r>
  <r>
    <d v="1899-12-30T03:30:00"/>
    <d v="2015-06-24T00:00:00"/>
    <d v="1899-12-30T15:00:00"/>
    <d v="1899-12-30T18:30:00"/>
    <x v="5"/>
    <x v="14"/>
    <x v="1"/>
    <m/>
    <x v="20"/>
  </r>
  <r>
    <d v="1899-12-30T03:00:00"/>
    <d v="2015-06-08T00:00:00"/>
    <d v="1899-12-30T13:00:00"/>
    <d v="1899-12-30T16:00:00"/>
    <x v="8"/>
    <x v="17"/>
    <x v="0"/>
    <m/>
    <x v="21"/>
  </r>
  <r>
    <d v="1899-12-30T01:30:00"/>
    <d v="2015-06-09T00:00:00"/>
    <d v="1899-12-30T13:00:00"/>
    <d v="1899-12-30T14:30:00"/>
    <x v="8"/>
    <x v="17"/>
    <x v="0"/>
    <m/>
    <x v="21"/>
  </r>
  <r>
    <d v="1899-12-30T02:00:00"/>
    <d v="2015-06-10T00:00:00"/>
    <d v="1899-12-30T14:00:00"/>
    <d v="1899-12-30T16:00:00"/>
    <x v="8"/>
    <x v="17"/>
    <x v="0"/>
    <m/>
    <x v="21"/>
  </r>
  <r>
    <d v="1899-12-30T03:00:00"/>
    <d v="2015-06-12T00:00:00"/>
    <d v="1899-12-30T13:00:00"/>
    <d v="1899-12-30T16:00:00"/>
    <x v="8"/>
    <x v="22"/>
    <x v="0"/>
    <m/>
    <x v="21"/>
  </r>
  <r>
    <d v="1899-12-30T02:00:00"/>
    <d v="2015-06-16T00:00:00"/>
    <d v="1899-12-30T12:00:00"/>
    <d v="1899-12-30T14:00:00"/>
    <x v="5"/>
    <x v="14"/>
    <x v="0"/>
    <m/>
    <x v="19"/>
  </r>
  <r>
    <d v="1899-12-30T04:30:00"/>
    <d v="2015-06-22T00:00:00"/>
    <d v="1899-12-30T15:30:00"/>
    <d v="1899-12-30T20:00:00"/>
    <x v="5"/>
    <x v="14"/>
    <x v="0"/>
    <m/>
    <x v="20"/>
  </r>
  <r>
    <d v="1899-12-30T03:30:00"/>
    <d v="2015-06-23T00:00:00"/>
    <d v="1899-12-30T15:00:00"/>
    <d v="1899-12-30T18:30:00"/>
    <x v="5"/>
    <x v="10"/>
    <x v="0"/>
    <m/>
    <x v="20"/>
  </r>
  <r>
    <d v="1899-12-30T06:00:00"/>
    <d v="2015-06-25T00:00:00"/>
    <d v="1899-12-30T10:00:00"/>
    <d v="1899-12-30T16:00:00"/>
    <x v="5"/>
    <x v="10"/>
    <x v="0"/>
    <m/>
    <x v="20"/>
  </r>
  <r>
    <d v="1899-12-30T05:30:00"/>
    <d v="2015-06-25T00:00:00"/>
    <d v="1899-12-30T09:30:00"/>
    <d v="1899-12-30T15:00:00"/>
    <x v="8"/>
    <x v="22"/>
    <x v="0"/>
    <m/>
    <x v="20"/>
  </r>
  <r>
    <d v="1899-12-30T02:30:00"/>
    <d v="2015-07-11T00:00:00"/>
    <d v="1899-12-30T12:30:00"/>
    <d v="1899-12-30T15:00:00"/>
    <x v="8"/>
    <x v="19"/>
    <x v="0"/>
    <m/>
    <x v="22"/>
  </r>
  <r>
    <d v="1899-12-30T01:30:00"/>
    <d v="2015-07-16T00:00:00"/>
    <d v="1899-12-30T12:00:00"/>
    <d v="1899-12-30T13:30:00"/>
    <x v="8"/>
    <x v="19"/>
    <x v="0"/>
    <m/>
    <x v="23"/>
  </r>
  <r>
    <d v="1899-12-30T04:00:00"/>
    <d v="2015-08-25T00:00:00"/>
    <d v="1899-12-30T10:00:00"/>
    <d v="1899-12-30T14:00:00"/>
    <x v="8"/>
    <x v="19"/>
    <x v="0"/>
    <m/>
    <x v="24"/>
  </r>
  <r>
    <d v="1899-12-30T03:00:00"/>
    <d v="2015-08-26T00:00:00"/>
    <d v="1899-12-30T09:30:00"/>
    <d v="1899-12-30T12:30:00"/>
    <x v="8"/>
    <x v="19"/>
    <x v="0"/>
    <m/>
    <x v="24"/>
  </r>
  <r>
    <d v="1899-12-30T02:00:00"/>
    <d v="2015-08-31T00:00:00"/>
    <d v="1899-12-30T09:00:00"/>
    <d v="1899-12-30T11:00:00"/>
    <x v="8"/>
    <x v="19"/>
    <x v="0"/>
    <m/>
    <x v="25"/>
  </r>
  <r>
    <d v="1899-12-30T02:00:00"/>
    <d v="2015-09-02T00:00:00"/>
    <d v="1899-12-30T11:00:00"/>
    <d v="1899-12-30T13:00:00"/>
    <x v="8"/>
    <x v="19"/>
    <x v="0"/>
    <m/>
    <x v="25"/>
  </r>
  <r>
    <d v="1899-12-30T03:30:00"/>
    <d v="2015-09-03T00:00:00"/>
    <d v="1899-12-30T14:00:00"/>
    <d v="1899-12-30T17:30:00"/>
    <x v="8"/>
    <x v="19"/>
    <x v="0"/>
    <m/>
    <x v="25"/>
  </r>
  <r>
    <d v="1899-12-30T03:30:00"/>
    <d v="2015-09-04T00:00:00"/>
    <d v="1899-12-30T11:00:00"/>
    <d v="1899-12-30T14:30:00"/>
    <x v="8"/>
    <x v="19"/>
    <x v="0"/>
    <m/>
    <x v="25"/>
  </r>
  <r>
    <d v="1899-12-30T03:00:00"/>
    <d v="2015-09-02T00:00:00"/>
    <d v="1899-12-30T18:00:00"/>
    <d v="1899-12-30T21:00:00"/>
    <x v="8"/>
    <x v="20"/>
    <x v="2"/>
    <m/>
    <x v="25"/>
  </r>
  <r>
    <d v="1899-12-30T03:00:00"/>
    <d v="2015-09-03T00:00:00"/>
    <d v="1899-12-30T18:00:00"/>
    <d v="1899-12-30T21:00:00"/>
    <x v="8"/>
    <x v="20"/>
    <x v="2"/>
    <m/>
    <x v="25"/>
  </r>
  <r>
    <d v="1899-12-30T03:00:00"/>
    <d v="2015-09-06T00:00:00"/>
    <d v="1899-12-30T15:00:00"/>
    <d v="1899-12-30T18:00:00"/>
    <x v="3"/>
    <x v="5"/>
    <x v="2"/>
    <m/>
    <x v="25"/>
  </r>
  <r>
    <d v="1899-12-30T03:00:00"/>
    <d v="2015-09-06T00:00:00"/>
    <d v="1899-12-30T18:00:00"/>
    <d v="1899-12-30T21:00:00"/>
    <x v="8"/>
    <x v="20"/>
    <x v="2"/>
    <m/>
    <x v="25"/>
  </r>
  <r>
    <d v="1899-12-30T04:00:00"/>
    <d v="2015-09-07T00:00:00"/>
    <d v="1899-12-30T17:00:00"/>
    <d v="1899-12-30T21:00:00"/>
    <x v="8"/>
    <x v="20"/>
    <x v="2"/>
    <m/>
    <x v="26"/>
  </r>
  <r>
    <d v="1899-12-30T02:00:00"/>
    <d v="2015-09-10T00:00:00"/>
    <d v="1899-12-30T10:00:00"/>
    <d v="1899-12-30T12:00:00"/>
    <x v="8"/>
    <x v="19"/>
    <x v="0"/>
    <m/>
    <x v="26"/>
  </r>
  <r>
    <d v="1899-12-30T06:00:00"/>
    <d v="2015-09-12T00:00:00"/>
    <d v="1899-12-30T12:00:00"/>
    <d v="1899-12-30T18:00:00"/>
    <x v="8"/>
    <x v="20"/>
    <x v="2"/>
    <m/>
    <x v="26"/>
  </r>
  <r>
    <d v="1899-12-30T02:00:00"/>
    <d v="2015-09-18T00:00:00"/>
    <d v="1899-12-30T12:00:00"/>
    <d v="1899-12-30T14:00:00"/>
    <x v="8"/>
    <x v="20"/>
    <x v="0"/>
    <m/>
    <x v="27"/>
  </r>
  <r>
    <d v="1899-12-30T03:00:00"/>
    <d v="2015-09-18T00:00:00"/>
    <d v="1899-12-30T15:00:00"/>
    <d v="1899-12-30T18:00:00"/>
    <x v="8"/>
    <x v="20"/>
    <x v="2"/>
    <m/>
    <x v="27"/>
  </r>
  <r>
    <d v="1899-12-30T04:00:00"/>
    <d v="2015-05-04T00:00:00"/>
    <d v="1899-12-30T15:00:00"/>
    <d v="1899-12-30T19:00:00"/>
    <x v="6"/>
    <x v="15"/>
    <x v="1"/>
    <m/>
    <x v="14"/>
  </r>
  <r>
    <d v="1899-12-30T06:00:00"/>
    <d v="2015-05-03T00:00:00"/>
    <d v="1899-12-30T09:00:00"/>
    <d v="1899-12-30T15:00:00"/>
    <x v="6"/>
    <x v="15"/>
    <x v="1"/>
    <m/>
    <x v="13"/>
  </r>
  <r>
    <d v="1899-12-30T05:00:00"/>
    <d v="2015-03-18T00:00:00"/>
    <d v="1899-12-30T09:00:00"/>
    <d v="1899-12-30T14:00:00"/>
    <x v="4"/>
    <x v="10"/>
    <x v="1"/>
    <m/>
    <x v="7"/>
  </r>
  <r>
    <d v="1899-12-30T05:00:00"/>
    <d v="2015-03-20T00:00:00"/>
    <d v="1899-12-30T09:00:00"/>
    <d v="1899-12-30T14:00:00"/>
    <x v="4"/>
    <x v="10"/>
    <x v="1"/>
    <m/>
    <x v="7"/>
  </r>
  <r>
    <d v="1899-12-30T06:00:00"/>
    <d v="2015-03-07T00:00:00"/>
    <d v="1899-12-30T09:00:00"/>
    <d v="1899-12-30T15:00:00"/>
    <x v="4"/>
    <x v="10"/>
    <x v="1"/>
    <m/>
    <x v="6"/>
  </r>
  <r>
    <d v="1899-12-30T06:00:00"/>
    <d v="2015-04-05T00:00:00"/>
    <d v="1899-12-30T09:00:00"/>
    <d v="1899-12-30T15:00:00"/>
    <x v="4"/>
    <x v="10"/>
    <x v="1"/>
    <m/>
    <x v="10"/>
  </r>
  <r>
    <d v="1899-12-30T04:00:00"/>
    <d v="2015-09-03T00:00:00"/>
    <d v="1899-12-30T17:00:00"/>
    <d v="1899-12-30T21:00:00"/>
    <x v="8"/>
    <x v="19"/>
    <x v="1"/>
    <m/>
    <x v="25"/>
  </r>
  <r>
    <d v="1899-12-30T06:00:00"/>
    <d v="2015-06-16T00:00:00"/>
    <d v="1899-12-30T09:00:00"/>
    <d v="1899-12-30T15:00:00"/>
    <x v="8"/>
    <x v="22"/>
    <x v="1"/>
    <m/>
    <x v="19"/>
  </r>
  <r>
    <d v="1899-12-30T04:35:00"/>
    <d v="2015-03-25T00:00:00"/>
    <d v="1899-12-30T09:00:00"/>
    <d v="1899-12-30T13:35:00"/>
    <x v="4"/>
    <x v="10"/>
    <x v="1"/>
    <m/>
    <x v="8"/>
  </r>
  <r>
    <d v="1899-12-30T04:00:00"/>
    <d v="2015-09-03T00:00:00"/>
    <d v="1899-12-30T12:00:00"/>
    <d v="1899-12-30T16:00:00"/>
    <x v="8"/>
    <x v="19"/>
    <x v="4"/>
    <m/>
    <x v="25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s v=""/>
    <m/>
    <m/>
    <m/>
    <x v="9"/>
    <x v="23"/>
    <x v="5"/>
    <m/>
    <x v="28"/>
  </r>
  <r>
    <m/>
    <m/>
    <m/>
    <m/>
    <x v="9"/>
    <x v="23"/>
    <x v="5"/>
    <m/>
    <x v="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utoFormatId="4109" applyNumberFormats="1" applyBorderFormats="1" applyFontFormats="1" applyPatternFormats="1" applyAlignmentFormats="1" applyWidthHeightFormats="1" dataCaption="Data" grandTotalCaption="Yhteensä" updatedVersion="4" asteriskTotals="1" showMemberPropertyTips="0" useAutoFormatting="1" itemPrintTitles="1" createdVersion="1" indent="0" compact="0" compactData="0" gridDropZones="1" chartFormat="33">
  <location ref="A4:B14" firstHeaderRow="1" firstDataRow="1" firstDataCol="1" rowPageCount="2" colPageCount="1"/>
  <pivotFields count="9"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 rankBy="0">
      <items count="12">
        <item x="1"/>
        <item m="1" x="10"/>
        <item x="6"/>
        <item x="0"/>
        <item x="2"/>
        <item x="3"/>
        <item x="4"/>
        <item x="7"/>
        <item x="5"/>
        <item x="8"/>
        <item h="1" x="9"/>
        <item t="default"/>
      </items>
    </pivotField>
    <pivotField compact="0" outline="0" subtotalTop="0" showAll="0" includeNewItemsInFilter="1"/>
    <pivotField axis="axisPage" compact="0" outline="0" subtotalTop="0" showAll="0" includeNewItemsInFilter="1">
      <items count="13">
        <item m="1" x="6"/>
        <item m="1" x="10"/>
        <item m="1" x="7"/>
        <item x="5"/>
        <item m="1" x="8"/>
        <item m="1" x="11"/>
        <item m="1" x="9"/>
        <item x="0"/>
        <item x="1"/>
        <item x="2"/>
        <item x="3"/>
        <item x="4"/>
        <item t="default"/>
      </items>
    </pivotField>
    <pivotField compact="0" outline="0" subtotalTop="0" showAll="0" includeNewItemsInFilter="1"/>
    <pivotField axis="axisPage" compact="0" outline="0" subtotalTop="0" showAll="0" includeNewItemsInFilter="1">
      <items count="31">
        <item x="0"/>
        <item x="1"/>
        <item x="2"/>
        <item x="28"/>
        <item x="29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</pivotFields>
  <rowFields count="1">
    <field x="4"/>
  </rowFields>
  <rowItems count="10">
    <i>
      <x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pageFields count="2">
    <pageField fld="8" hier="0"/>
    <pageField fld="6" hier="0"/>
  </pageFields>
  <dataFields count="1">
    <dataField name="Ajankäyttö vaiheittain" fld="0" baseField="0" baseItem="0" numFmtId="164"/>
  </dataFields>
  <chartFormats count="18">
    <chartFormat chart="0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5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0" format="16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0" format="17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0" format="18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0" format="19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  <chartFormat chart="0" format="20">
      <pivotArea type="data" outline="0" fieldPosition="0">
        <references count="2">
          <reference field="4294967294" count="1" selected="0">
            <x v="0"/>
          </reference>
          <reference field="4" count="1" selected="0">
            <x v="6"/>
          </reference>
        </references>
      </pivotArea>
    </chartFormat>
    <chartFormat chart="0" format="21">
      <pivotArea type="data" outline="0" fieldPosition="0">
        <references count="2">
          <reference field="4294967294" count="1" selected="0">
            <x v="0"/>
          </reference>
          <reference field="4" count="1" selected="0">
            <x v="8"/>
          </reference>
        </references>
      </pivotArea>
    </chartFormat>
    <chartFormat chart="0" format="22">
      <pivotArea type="data" outline="0" fieldPosition="0">
        <references count="2">
          <reference field="4294967294" count="1" selected="0">
            <x v="0"/>
          </reference>
          <reference field="4" count="1" selected="0">
            <x v="7"/>
          </reference>
        </references>
      </pivotArea>
    </chartFormat>
    <chartFormat chart="32" format="2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2" format="24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32" format="25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32" format="26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32" format="27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32" format="28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  <chartFormat chart="32" format="29">
      <pivotArea type="data" outline="0" fieldPosition="0">
        <references count="2">
          <reference field="4294967294" count="1" selected="0">
            <x v="0"/>
          </reference>
          <reference field="4" count="1" selected="0">
            <x v="6"/>
          </reference>
        </references>
      </pivotArea>
    </chartFormat>
    <chartFormat chart="32" format="30">
      <pivotArea type="data" outline="0" fieldPosition="0">
        <references count="2">
          <reference field="4294967294" count="1" selected="0">
            <x v="0"/>
          </reference>
          <reference field="4" count="1" selected="0">
            <x v="7"/>
          </reference>
        </references>
      </pivotArea>
    </chartFormat>
    <chartFormat chart="32" format="31">
      <pivotArea type="data" outline="0" fieldPosition="0">
        <references count="2">
          <reference field="4294967294" count="1" selected="0">
            <x v="0"/>
          </reference>
          <reference field="4" count="1" selected="0">
            <x v="8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6" autoFormatId="4109" applyNumberFormats="1" applyBorderFormats="1" applyFontFormats="1" applyPatternFormats="1" applyAlignmentFormats="1" applyWidthHeightFormats="1" dataCaption="Data" grandTotalCaption="Yhteensä" updatedVersion="4" showMemberPropertyTips="0" useAutoFormatting="1" itemPrintTitles="1" createdVersion="1" indent="0" compact="0" compactData="0" gridDropZones="1" chartFormat="1">
  <location ref="A4:B29" firstHeaderRow="1" firstDataRow="1" firstDataCol="1" rowPageCount="2" colPageCount="1"/>
  <pivotFields count="9"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>
      <items count="27">
        <item x="12"/>
        <item x="18"/>
        <item x="0"/>
        <item x="9"/>
        <item x="10"/>
        <item x="4"/>
        <item x="14"/>
        <item x="2"/>
        <item x="20"/>
        <item x="6"/>
        <item m="1" x="24"/>
        <item x="17"/>
        <item x="7"/>
        <item x="5"/>
        <item x="11"/>
        <item x="19"/>
        <item x="8"/>
        <item x="21"/>
        <item x="3"/>
        <item x="13"/>
        <item m="1" x="25"/>
        <item x="16"/>
        <item x="15"/>
        <item x="1"/>
        <item x="22"/>
        <item x="23"/>
        <item t="default"/>
      </items>
    </pivotField>
    <pivotField axis="axisPage" compact="0" outline="0" subtotalTop="0" showAll="0" includeNewItemsInFilter="1">
      <items count="13">
        <item m="1" x="6"/>
        <item m="1" x="10"/>
        <item m="1" x="7"/>
        <item x="5"/>
        <item m="1" x="8"/>
        <item m="1" x="11"/>
        <item m="1" x="9"/>
        <item x="0"/>
        <item x="1"/>
        <item x="2"/>
        <item x="3"/>
        <item x="4"/>
        <item t="default"/>
      </items>
    </pivotField>
    <pivotField compact="0" outline="0" subtotalTop="0" showAll="0" includeNewItemsInFilter="1"/>
    <pivotField axis="axisPage" compact="0" outline="0" subtotalTop="0" showAll="0" includeNewItemsInFilter="1">
      <items count="31">
        <item x="0"/>
        <item x="1"/>
        <item x="2"/>
        <item x="28"/>
        <item x="29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</pivotFields>
  <rowFields count="1">
    <field x="5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pageFields count="2">
    <pageField fld="8" hier="0"/>
    <pageField fld="6" hier="0"/>
  </pageFields>
  <dataFields count="1">
    <dataField name="Sum of Aika" fld="0" baseField="0" baseItem="0" numFmtId="164"/>
  </dataFields>
  <chartFormats count="6">
    <chartFormat chart="0" format="2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7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28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0" format="29">
      <pivotArea type="data" outline="0" fieldPosition="0">
        <references count="2">
          <reference field="4294967294" count="1" selected="0">
            <x v="0"/>
          </reference>
          <reference field="5" count="1" selected="0">
            <x v="13"/>
          </reference>
        </references>
      </pivotArea>
    </chartFormat>
    <chartFormat chart="0" format="30">
      <pivotArea type="data" outline="0" fieldPosition="0">
        <references count="2">
          <reference field="4294967294" count="1" selected="0">
            <x v="0"/>
          </reference>
          <reference field="5" count="1" selected="0">
            <x v="19"/>
          </reference>
        </references>
      </pivotArea>
    </chartFormat>
    <chartFormat chart="0" format="31">
      <pivotArea type="data" outline="0" fieldPosition="0">
        <references count="2">
          <reference field="4294967294" count="1" selected="0">
            <x v="0"/>
          </reference>
          <reference field="5" count="1" selected="0">
            <x v="25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6" autoFormatId="4109" applyNumberFormats="1" applyBorderFormats="1" applyFontFormats="1" applyPatternFormats="1" applyAlignmentFormats="1" applyWidthHeightFormats="1" dataCaption="Data" grandTotalCaption="Yhteensä" updatedVersion="4" asteriskTotals="1" showMemberPropertyTips="0" useAutoFormatting="1" itemPrintTitles="1" createdVersion="1" indent="0" compact="0" compactData="0" gridDropZones="1" chartFormat="10">
  <location ref="A4:B33" firstHeaderRow="1" firstDataRow="1" firstDataCol="1" rowPageCount="2" colPageCount="1"/>
  <pivotFields count="9"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12">
        <item x="1"/>
        <item m="1" x="10"/>
        <item x="6"/>
        <item x="0"/>
        <item x="2"/>
        <item x="3"/>
        <item x="7"/>
        <item x="5"/>
        <item x="8"/>
        <item x="9"/>
        <item x="4"/>
        <item t="default"/>
      </items>
    </pivotField>
    <pivotField axis="axisPage" compact="0" outline="0" subtotalTop="0" showAll="0" includeNewItemsInFilter="1">
      <items count="27">
        <item x="0"/>
        <item x="10"/>
        <item x="4"/>
        <item m="1" x="24"/>
        <item x="13"/>
        <item m="1" x="25"/>
        <item x="1"/>
        <item x="23"/>
        <item x="16"/>
        <item x="22"/>
        <item x="5"/>
        <item x="18"/>
        <item x="2"/>
        <item x="3"/>
        <item x="6"/>
        <item x="7"/>
        <item x="8"/>
        <item x="9"/>
        <item x="11"/>
        <item x="12"/>
        <item x="14"/>
        <item x="15"/>
        <item x="17"/>
        <item x="19"/>
        <item x="20"/>
        <item x="21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 rankBy="0">
      <items count="31">
        <item x="0"/>
        <item x="1"/>
        <item x="2"/>
        <item x="4"/>
        <item x="5"/>
        <item x="6"/>
        <item x="3"/>
        <item x="7"/>
        <item x="8"/>
        <item x="10"/>
        <item x="9"/>
        <item x="11"/>
        <item x="12"/>
        <item x="13"/>
        <item x="14"/>
        <item x="15"/>
        <item x="16"/>
        <item x="17"/>
        <item x="18"/>
        <item x="21"/>
        <item x="19"/>
        <item x="20"/>
        <item x="22"/>
        <item x="23"/>
        <item x="24"/>
        <item x="25"/>
        <item x="26"/>
        <item x="27"/>
        <item h="1" x="28"/>
        <item h="1" x="29"/>
        <item t="default"/>
      </items>
    </pivotField>
  </pivotFields>
  <rowFields count="1">
    <field x="8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Items count="1">
    <i/>
  </colItems>
  <pageFields count="2">
    <pageField fld="4" hier="0"/>
    <pageField fld="5" hier="0"/>
  </pageFields>
  <dataFields count="1">
    <dataField name="Ajankäyttö viikoittain" fld="0" baseField="0" baseItem="0" numFmtId="164"/>
  </dataFields>
  <chartFormats count="2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3" cacheId="6" dataOnRows="1" applyNumberFormats="0" applyBorderFormats="0" applyFontFormats="0" applyPatternFormats="0" applyAlignmentFormats="0" applyWidthHeightFormats="1" dataCaption="Data" grandTotalCaption="Yhteensä" updatedVersion="4" showMemberPropertyTips="0" useAutoFormatting="1" itemPrintTitles="1" createdVersion="1" indent="0" compact="0" compactData="0" gridDropZones="1">
  <location ref="A4:C62" firstHeaderRow="2" firstDataRow="2" firstDataCol="2" rowPageCount="2" colPageCount="1"/>
  <pivotFields count="9"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2">
        <item x="1"/>
        <item m="1" x="10"/>
        <item x="6"/>
        <item x="0"/>
        <item x="2"/>
        <item x="3"/>
        <item x="7"/>
        <item x="5"/>
        <item x="8"/>
        <item h="1" x="9"/>
        <item x="4"/>
        <item t="default"/>
      </items>
    </pivotField>
    <pivotField axis="axisRow" compact="0" outline="0" subtotalTop="0" showAll="0" includeNewItemsInFilter="1" sortType="ascending" rankBy="0">
      <items count="27">
        <item x="12"/>
        <item x="18"/>
        <item x="0"/>
        <item x="9"/>
        <item x="10"/>
        <item x="4"/>
        <item x="14"/>
        <item x="2"/>
        <item x="20"/>
        <item x="6"/>
        <item m="1" x="24"/>
        <item x="17"/>
        <item x="7"/>
        <item x="5"/>
        <item x="11"/>
        <item x="19"/>
        <item x="8"/>
        <item x="21"/>
        <item x="3"/>
        <item x="13"/>
        <item m="1" x="25"/>
        <item x="16"/>
        <item x="15"/>
        <item x="1"/>
        <item x="22"/>
        <item x="23"/>
        <item t="default"/>
      </items>
    </pivotField>
    <pivotField axis="axisPage" compact="0" outline="0" subtotalTop="0" showAll="0" includeNewItemsInFilter="1">
      <items count="13">
        <item m="1" x="6"/>
        <item m="1" x="10"/>
        <item m="1" x="7"/>
        <item x="5"/>
        <item m="1" x="8"/>
        <item m="1" x="11"/>
        <item m="1" x="9"/>
        <item x="0"/>
        <item x="1"/>
        <item x="2"/>
        <item x="3"/>
        <item x="4"/>
        <item t="default"/>
      </items>
    </pivotField>
    <pivotField compact="0" outline="0" subtotalTop="0" showAll="0" includeNewItemsInFilter="1"/>
    <pivotField axis="axisPage" compact="0" outline="0" subtotalTop="0" showAll="0" includeNewItemsInFilter="1">
      <items count="31">
        <item x="0"/>
        <item x="1"/>
        <item x="2"/>
        <item x="28"/>
        <item x="29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</pivotFields>
  <rowFields count="2">
    <field x="4"/>
    <field x="5"/>
  </rowFields>
  <rowItems count="57">
    <i>
      <x/>
      <x v="5"/>
    </i>
    <i r="1">
      <x v="21"/>
    </i>
    <i r="1">
      <x v="23"/>
    </i>
    <i t="default">
      <x/>
    </i>
    <i>
      <x v="2"/>
      <x v="22"/>
    </i>
    <i t="default">
      <x v="2"/>
    </i>
    <i>
      <x v="3"/>
      <x/>
    </i>
    <i r="1">
      <x v="2"/>
    </i>
    <i r="1">
      <x v="5"/>
    </i>
    <i r="1">
      <x v="11"/>
    </i>
    <i t="default">
      <x v="3"/>
    </i>
    <i>
      <x v="4"/>
      <x/>
    </i>
    <i r="1">
      <x v="1"/>
    </i>
    <i r="1">
      <x v="5"/>
    </i>
    <i r="1">
      <x v="7"/>
    </i>
    <i r="1">
      <x v="11"/>
    </i>
    <i r="1">
      <x v="12"/>
    </i>
    <i r="1">
      <x v="13"/>
    </i>
    <i r="1">
      <x v="18"/>
    </i>
    <i t="default">
      <x v="4"/>
    </i>
    <i>
      <x v="5"/>
      <x v="5"/>
    </i>
    <i r="1">
      <x v="9"/>
    </i>
    <i r="1">
      <x v="11"/>
    </i>
    <i r="1">
      <x v="13"/>
    </i>
    <i r="1">
      <x v="24"/>
    </i>
    <i t="default">
      <x v="5"/>
    </i>
    <i>
      <x v="6"/>
      <x v="16"/>
    </i>
    <i r="1">
      <x v="17"/>
    </i>
    <i t="default">
      <x v="6"/>
    </i>
    <i>
      <x v="7"/>
      <x v="4"/>
    </i>
    <i r="1">
      <x v="6"/>
    </i>
    <i r="1">
      <x v="8"/>
    </i>
    <i r="1">
      <x v="11"/>
    </i>
    <i r="1">
      <x v="15"/>
    </i>
    <i r="1">
      <x v="19"/>
    </i>
    <i t="default">
      <x v="7"/>
    </i>
    <i>
      <x v="8"/>
      <x/>
    </i>
    <i r="1">
      <x v="8"/>
    </i>
    <i r="1">
      <x v="11"/>
    </i>
    <i r="1">
      <x v="15"/>
    </i>
    <i r="1">
      <x v="22"/>
    </i>
    <i r="1">
      <x v="24"/>
    </i>
    <i t="default">
      <x v="8"/>
    </i>
    <i>
      <x v="10"/>
      <x/>
    </i>
    <i r="1">
      <x v="3"/>
    </i>
    <i r="1">
      <x v="4"/>
    </i>
    <i r="1">
      <x v="6"/>
    </i>
    <i r="1">
      <x v="7"/>
    </i>
    <i r="1">
      <x v="9"/>
    </i>
    <i r="1">
      <x v="13"/>
    </i>
    <i r="1">
      <x v="14"/>
    </i>
    <i r="1">
      <x v="16"/>
    </i>
    <i r="1">
      <x v="19"/>
    </i>
    <i r="1">
      <x v="22"/>
    </i>
    <i r="1">
      <x v="23"/>
    </i>
    <i t="default">
      <x v="10"/>
    </i>
    <i t="grand">
      <x/>
    </i>
  </rowItems>
  <colItems count="1">
    <i/>
  </colItems>
  <pageFields count="2">
    <pageField fld="6" hier="0"/>
    <pageField fld="8" hier="0"/>
  </pageFields>
  <dataFields count="1">
    <dataField name="Vaiheet ja tehtävät" fld="0" baseField="0" baseItem="0" numFmtId="164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2" cacheId="6" autoFormatId="4109" applyNumberFormats="1" applyBorderFormats="1" applyFontFormats="1" applyPatternFormats="1" applyAlignmentFormats="1" applyWidthHeightFormats="1" dataCaption="Data" grandTotalCaption="Yhteensä" updatedVersion="4" asteriskTotals="1" showMemberPropertyTips="0" useAutoFormatting="1" itemPrintTitles="1" createdVersion="1" indent="0" compact="0" compactData="0" gridDropZones="1" chartFormat="1">
  <location ref="A3:G14" firstHeaderRow="1" firstDataRow="2" firstDataCol="1" rowPageCount="1" colPageCount="1"/>
  <pivotFields count="9"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 rankBy="0">
      <items count="12">
        <item x="1"/>
        <item m="1" x="10"/>
        <item x="6"/>
        <item x="0"/>
        <item x="2"/>
        <item x="3"/>
        <item x="4"/>
        <item x="7"/>
        <item x="5"/>
        <item x="8"/>
        <item x="9"/>
        <item t="default"/>
      </items>
    </pivotField>
    <pivotField compact="0" outline="0" subtotalTop="0" showAll="0" includeNewItemsInFilter="1"/>
    <pivotField axis="axisCol" compact="0" outline="0" subtotalTop="0" showAll="0" includeNewItemsInFilter="1">
      <items count="13">
        <item m="1" x="6"/>
        <item m="1" x="10"/>
        <item m="1" x="7"/>
        <item h="1" x="5"/>
        <item m="1" x="8"/>
        <item m="1" x="11"/>
        <item m="1" x="9"/>
        <item x="0"/>
        <item x="1"/>
        <item x="2"/>
        <item x="3"/>
        <item x="4"/>
        <item t="default"/>
      </items>
    </pivotField>
    <pivotField compact="0" outline="0" subtotalTop="0" showAll="0" includeNewItemsInFilter="1"/>
    <pivotField axis="axisPage" compact="0" outline="0" subtotalTop="0" multipleItemSelectionAllowed="1" showAll="0" includeNewItemsInFilter="1">
      <items count="31">
        <item x="0"/>
        <item x="1"/>
        <item x="2"/>
        <item x="28"/>
        <item x="29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</pivotFields>
  <rowFields count="1">
    <field x="4"/>
  </rowFields>
  <rowItems count="10">
    <i>
      <x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6"/>
  </colFields>
  <colItems count="6">
    <i>
      <x v="7"/>
    </i>
    <i>
      <x v="8"/>
    </i>
    <i>
      <x v="9"/>
    </i>
    <i>
      <x v="10"/>
    </i>
    <i>
      <x v="11"/>
    </i>
    <i t="grand">
      <x/>
    </i>
  </colItems>
  <pageFields count="1">
    <pageField fld="8" hier="0"/>
  </pageFields>
  <dataFields count="1">
    <dataField name="Ajankäyttö" fld="0" baseField="0" baseItem="0" numFmtId="164"/>
  </dataFields>
  <chartFormats count="5"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7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9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0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1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8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3" cacheId="6" autoFormatId="4109" applyNumberFormats="1" applyBorderFormats="1" applyFontFormats="1" applyPatternFormats="1" applyAlignmentFormats="1" applyWidthHeightFormats="1" dataCaption="Data" grandTotalCaption="Yhteensä" updatedVersion="4" asteriskTotals="1" showMemberPropertyTips="0" useAutoFormatting="1" itemPrintTitles="1" createdVersion="1" indent="0" compact="0" compactData="0" gridDropZones="1">
  <location ref="A3:I73" firstHeaderRow="1" firstDataRow="2" firstDataCol="2" rowPageCount="1" colPageCount="1"/>
  <pivotFields count="9"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sertBlankRow="1" includeNewItemsInFilter="1" sortType="ascending" rankBy="0">
      <items count="12">
        <item x="1"/>
        <item m="1" x="10"/>
        <item x="6"/>
        <item x="0"/>
        <item x="2"/>
        <item x="3"/>
        <item x="4"/>
        <item x="7"/>
        <item x="5"/>
        <item x="8"/>
        <item x="9"/>
        <item t="default"/>
      </items>
    </pivotField>
    <pivotField axis="axisRow" compact="0" outline="0" subtotalTop="0" showAll="0" includeNewItemsInFilter="1" sortType="ascending" rankBy="0">
      <items count="27">
        <item x="12"/>
        <item x="18"/>
        <item x="0"/>
        <item x="9"/>
        <item x="10"/>
        <item x="4"/>
        <item x="14"/>
        <item x="2"/>
        <item x="20"/>
        <item x="6"/>
        <item m="1" x="24"/>
        <item x="17"/>
        <item x="7"/>
        <item x="5"/>
        <item x="11"/>
        <item x="19"/>
        <item x="8"/>
        <item x="21"/>
        <item x="3"/>
        <item x="13"/>
        <item m="1" x="25"/>
        <item x="16"/>
        <item x="15"/>
        <item x="1"/>
        <item x="22"/>
        <item x="23"/>
        <item t="default"/>
      </items>
    </pivotField>
    <pivotField axis="axisCol" compact="0" outline="0" subtotalTop="0" showAll="0" includeNewItemsInFilter="1">
      <items count="13">
        <item m="1" x="6"/>
        <item m="1" x="10"/>
        <item m="1" x="7"/>
        <item x="5"/>
        <item m="1" x="8"/>
        <item m="1" x="11"/>
        <item m="1" x="9"/>
        <item x="0"/>
        <item x="1"/>
        <item x="2"/>
        <item x="3"/>
        <item x="4"/>
        <item t="default"/>
      </items>
    </pivotField>
    <pivotField compact="0" outline="0" subtotalTop="0" showAll="0" includeNewItemsInFilter="1"/>
    <pivotField axis="axisPage" compact="0" outline="0" subtotalTop="0" showAll="0" includeNewItemsInFilter="1">
      <items count="31">
        <item x="0"/>
        <item x="1"/>
        <item x="2"/>
        <item x="28"/>
        <item x="29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</pivotFields>
  <rowFields count="2">
    <field x="4"/>
    <field x="5"/>
  </rowFields>
  <rowItems count="69">
    <i>
      <x/>
      <x v="5"/>
    </i>
    <i r="1">
      <x v="21"/>
    </i>
    <i r="1">
      <x v="23"/>
    </i>
    <i t="default">
      <x/>
    </i>
    <i t="blank">
      <x/>
    </i>
    <i>
      <x v="2"/>
      <x v="22"/>
    </i>
    <i t="default">
      <x v="2"/>
    </i>
    <i t="blank">
      <x v="2"/>
    </i>
    <i>
      <x v="3"/>
      <x/>
    </i>
    <i r="1">
      <x v="2"/>
    </i>
    <i r="1">
      <x v="5"/>
    </i>
    <i r="1">
      <x v="11"/>
    </i>
    <i t="default">
      <x v="3"/>
    </i>
    <i t="blank">
      <x v="3"/>
    </i>
    <i>
      <x v="4"/>
      <x/>
    </i>
    <i r="1">
      <x v="1"/>
    </i>
    <i r="1">
      <x v="5"/>
    </i>
    <i r="1">
      <x v="7"/>
    </i>
    <i r="1">
      <x v="11"/>
    </i>
    <i r="1">
      <x v="12"/>
    </i>
    <i r="1">
      <x v="13"/>
    </i>
    <i r="1">
      <x v="18"/>
    </i>
    <i t="default">
      <x v="4"/>
    </i>
    <i t="blank">
      <x v="4"/>
    </i>
    <i>
      <x v="5"/>
      <x v="5"/>
    </i>
    <i r="1">
      <x v="9"/>
    </i>
    <i r="1">
      <x v="11"/>
    </i>
    <i r="1">
      <x v="13"/>
    </i>
    <i r="1">
      <x v="24"/>
    </i>
    <i t="default">
      <x v="5"/>
    </i>
    <i t="blank">
      <x v="5"/>
    </i>
    <i>
      <x v="6"/>
      <x/>
    </i>
    <i r="1">
      <x v="3"/>
    </i>
    <i r="1">
      <x v="4"/>
    </i>
    <i r="1">
      <x v="6"/>
    </i>
    <i r="1">
      <x v="7"/>
    </i>
    <i r="1">
      <x v="9"/>
    </i>
    <i r="1">
      <x v="13"/>
    </i>
    <i r="1">
      <x v="14"/>
    </i>
    <i r="1">
      <x v="16"/>
    </i>
    <i r="1">
      <x v="19"/>
    </i>
    <i r="1">
      <x v="22"/>
    </i>
    <i r="1">
      <x v="23"/>
    </i>
    <i t="default">
      <x v="6"/>
    </i>
    <i t="blank">
      <x v="6"/>
    </i>
    <i>
      <x v="7"/>
      <x v="16"/>
    </i>
    <i r="1">
      <x v="17"/>
    </i>
    <i t="default">
      <x v="7"/>
    </i>
    <i t="blank">
      <x v="7"/>
    </i>
    <i>
      <x v="8"/>
      <x v="4"/>
    </i>
    <i r="1">
      <x v="6"/>
    </i>
    <i r="1">
      <x v="8"/>
    </i>
    <i r="1">
      <x v="11"/>
    </i>
    <i r="1">
      <x v="15"/>
    </i>
    <i r="1">
      <x v="19"/>
    </i>
    <i t="default">
      <x v="8"/>
    </i>
    <i t="blank">
      <x v="8"/>
    </i>
    <i>
      <x v="9"/>
      <x/>
    </i>
    <i r="1">
      <x v="8"/>
    </i>
    <i r="1">
      <x v="11"/>
    </i>
    <i r="1">
      <x v="15"/>
    </i>
    <i r="1">
      <x v="22"/>
    </i>
    <i r="1">
      <x v="24"/>
    </i>
    <i t="default">
      <x v="9"/>
    </i>
    <i t="blank">
      <x v="9"/>
    </i>
    <i>
      <x v="10"/>
      <x v="25"/>
    </i>
    <i t="default">
      <x v="10"/>
    </i>
    <i t="blank">
      <x v="10"/>
    </i>
    <i t="grand">
      <x/>
    </i>
  </rowItems>
  <colFields count="1">
    <field x="6"/>
  </colFields>
  <colItems count="7">
    <i>
      <x v="3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8" hier="0"/>
  </pageFields>
  <dataFields count="1">
    <dataField name="Vaiheet ja tehtävät" fld="0" baseField="0" baseItem="0" numFmtId="164"/>
  </dataFields>
  <chartFormats count="6"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7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8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9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0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1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3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" cacheId="6" autoFormatId="4109" applyNumberFormats="1" applyBorderFormats="1" applyFontFormats="1" applyPatternFormats="1" applyAlignmentFormats="1" applyWidthHeightFormats="1" dataCaption="Data" updatedVersion="4" asteriskTotals="1" showMemberPropertyTips="0" useAutoFormatting="1" itemPrintTitles="1" createdVersion="1" indent="0" compact="0" compactData="0" gridDropZones="1" chartFormat="29">
  <location ref="A4:G34" firstHeaderRow="1" firstDataRow="2" firstDataCol="1" rowPageCount="2" colPageCount="1"/>
  <pivotFields count="9"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12">
        <item x="1"/>
        <item m="1" x="10"/>
        <item x="6"/>
        <item x="0"/>
        <item x="2"/>
        <item x="3"/>
        <item x="7"/>
        <item x="5"/>
        <item x="8"/>
        <item x="9"/>
        <item x="4"/>
        <item t="default"/>
      </items>
    </pivotField>
    <pivotField axis="axisPage" compact="0" outline="0" subtotalTop="0" showAll="0" includeNewItemsInFilter="1">
      <items count="27">
        <item x="0"/>
        <item x="10"/>
        <item x="4"/>
        <item m="1" x="24"/>
        <item x="13"/>
        <item m="1" x="25"/>
        <item x="1"/>
        <item x="23"/>
        <item x="16"/>
        <item x="22"/>
        <item x="5"/>
        <item x="18"/>
        <item x="2"/>
        <item x="3"/>
        <item x="6"/>
        <item x="7"/>
        <item x="8"/>
        <item x="9"/>
        <item x="11"/>
        <item x="12"/>
        <item x="14"/>
        <item x="15"/>
        <item x="17"/>
        <item x="19"/>
        <item x="20"/>
        <item x="21"/>
        <item t="default"/>
      </items>
    </pivotField>
    <pivotField axis="axisCol" compact="0" outline="0" subtotalTop="0" showAll="0" includeNewItemsInFilter="1">
      <items count="13">
        <item h="1" m="1" x="6"/>
        <item h="1" m="1" x="10"/>
        <item h="1" m="1" x="7"/>
        <item h="1" x="5"/>
        <item h="1" m="1" x="8"/>
        <item h="1" m="1" x="11"/>
        <item h="1" m="1" x="9"/>
        <item x="0"/>
        <item x="1"/>
        <item x="2"/>
        <item x="3"/>
        <item x="4"/>
        <item t="default"/>
      </items>
    </pivotField>
    <pivotField compact="0" outline="0" subtotalTop="0" showAll="0" includeNewItemsInFilter="1"/>
    <pivotField axis="axisRow" compact="0" outline="0" subtotalTop="0" showAll="0" includeNewItemsInFilter="1" sortType="ascending" rankBy="0">
      <items count="31">
        <item x="0"/>
        <item x="1"/>
        <item x="2"/>
        <item x="4"/>
        <item x="5"/>
        <item x="6"/>
        <item x="3"/>
        <item x="7"/>
        <item x="8"/>
        <item x="10"/>
        <item x="9"/>
        <item x="11"/>
        <item x="12"/>
        <item x="13"/>
        <item x="14"/>
        <item x="15"/>
        <item x="16"/>
        <item x="17"/>
        <item x="18"/>
        <item x="21"/>
        <item x="19"/>
        <item x="20"/>
        <item x="22"/>
        <item x="23"/>
        <item x="24"/>
        <item x="25"/>
        <item x="26"/>
        <item x="27"/>
        <item x="28"/>
        <item x="29"/>
        <item t="default"/>
      </items>
    </pivotField>
  </pivotFields>
  <rowFields count="1">
    <field x="8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6"/>
  </colFields>
  <colItems count="6">
    <i>
      <x v="7"/>
    </i>
    <i>
      <x v="8"/>
    </i>
    <i>
      <x v="9"/>
    </i>
    <i>
      <x v="10"/>
    </i>
    <i>
      <x v="11"/>
    </i>
    <i t="grand">
      <x/>
    </i>
  </colItems>
  <pageFields count="2">
    <pageField fld="4" hier="0"/>
    <pageField fld="5" hier="0"/>
  </pageFields>
  <dataFields count="1">
    <dataField name="Sum of Aika" fld="0" baseField="0" baseItem="0" numFmtId="164"/>
  </dataFields>
  <chartFormats count="5"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9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0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1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8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7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6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000"/>
  <sheetViews>
    <sheetView zoomScaleNormal="100" workbookViewId="0">
      <pane ySplit="1" topLeftCell="A511" activePane="bottomLeft" state="frozen"/>
      <selection pane="bottomLeft" activeCell="G545" sqref="G545"/>
    </sheetView>
  </sheetViews>
  <sheetFormatPr defaultRowHeight="12.75" x14ac:dyDescent="0.2"/>
  <cols>
    <col min="1" max="1" width="9" style="36" bestFit="1" customWidth="1"/>
    <col min="2" max="2" width="10.125" style="2" bestFit="1" customWidth="1"/>
    <col min="3" max="3" width="9" style="6" bestFit="1" customWidth="1"/>
    <col min="4" max="4" width="10.625" style="6" bestFit="1" customWidth="1"/>
    <col min="5" max="5" width="15.75" style="3" bestFit="1" customWidth="1"/>
    <col min="6" max="6" width="23" style="3" customWidth="1"/>
    <col min="7" max="7" width="10.5" style="3" bestFit="1" customWidth="1"/>
    <col min="8" max="8" width="11.75" style="3" bestFit="1" customWidth="1"/>
    <col min="9" max="9" width="10.5" style="38" bestFit="1" customWidth="1"/>
  </cols>
  <sheetData>
    <row r="1" spans="1:9" s="1" customFormat="1" x14ac:dyDescent="0.2">
      <c r="A1" s="35" t="s">
        <v>0</v>
      </c>
      <c r="B1" s="1" t="s">
        <v>1</v>
      </c>
      <c r="C1" s="5" t="s">
        <v>2</v>
      </c>
      <c r="D1" s="5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7" t="s">
        <v>8</v>
      </c>
    </row>
    <row r="2" spans="1:9" ht="12.75" customHeight="1" x14ac:dyDescent="0.2">
      <c r="A2" s="36">
        <f>IF(D2-C2&gt;0,D2-C2,"")</f>
        <v>7.2916666666666685E-2</v>
      </c>
      <c r="B2" s="2">
        <v>42030</v>
      </c>
      <c r="C2" s="6">
        <v>0.42708333333333331</v>
      </c>
      <c r="D2" s="6">
        <v>0.5</v>
      </c>
      <c r="E2" s="3" t="s">
        <v>9</v>
      </c>
      <c r="F2" s="3" t="s">
        <v>10</v>
      </c>
      <c r="G2" s="3" t="s">
        <v>11</v>
      </c>
      <c r="H2" s="7"/>
      <c r="I2" s="38">
        <f>IF(ISERROR(INT((B2-SUM(MOD(DATE(YEAR(B2-MOD(B2-2,7)+3),1,2),{1E+99,7})*{1,-1})+5)/7)),"",INT((B2-SUM(MOD(DATE(YEAR(B2-MOD(B2-2,7)+3),1,2),{1E+99,7})*{1,-1})+5)/7))</f>
        <v>5</v>
      </c>
    </row>
    <row r="3" spans="1:9" x14ac:dyDescent="0.2">
      <c r="A3" s="36">
        <f>IF(D3-C3&gt;0,D3-C3,"")</f>
        <v>7.2916666666666685E-2</v>
      </c>
      <c r="B3" s="2">
        <v>42030</v>
      </c>
      <c r="C3" s="6">
        <v>0.42708333333333331</v>
      </c>
      <c r="D3" s="6">
        <v>0.5</v>
      </c>
      <c r="E3" s="3" t="s">
        <v>9</v>
      </c>
      <c r="F3" s="3" t="s">
        <v>10</v>
      </c>
      <c r="G3" s="3" t="s">
        <v>12</v>
      </c>
      <c r="I3" s="38">
        <f>IF(ISERROR(INT((B3-SUM(MOD(DATE(YEAR(B3-MOD(B3-2,7)+3),1,2),{1E+99,7})*{1,-1})+5)/7)),"",INT((B3-SUM(MOD(DATE(YEAR(B3-MOD(B3-2,7)+3),1,2),{1E+99,7})*{1,-1})+5)/7))</f>
        <v>5</v>
      </c>
    </row>
    <row r="4" spans="1:9" ht="12.75" customHeight="1" x14ac:dyDescent="0.2">
      <c r="A4" s="36">
        <f>IF(D4-C4&gt;0,D4-C4,"")</f>
        <v>0.11458333333333337</v>
      </c>
      <c r="B4" s="16">
        <v>42033</v>
      </c>
      <c r="C4" s="6">
        <v>0.46875</v>
      </c>
      <c r="D4" s="6">
        <v>0.58333333333333337</v>
      </c>
      <c r="E4" s="3" t="s">
        <v>9</v>
      </c>
      <c r="F4" s="3" t="s">
        <v>10</v>
      </c>
      <c r="G4" s="3" t="s">
        <v>13</v>
      </c>
      <c r="I4" s="38">
        <f>IF(ISERROR(INT((B4-SUM(MOD(DATE(YEAR(B4-MOD(B4-2,7)+3),1,2),{1E+99,7})*{1,-1})+5)/7)),"",INT((B4-SUM(MOD(DATE(YEAR(B4-MOD(B4-2,7)+3),1,2),{1E+99,7})*{1,-1})+5)/7))</f>
        <v>5</v>
      </c>
    </row>
    <row r="5" spans="1:9" x14ac:dyDescent="0.2">
      <c r="A5" s="36">
        <f>IF(D5-C5&gt;0,D5-C5,"")</f>
        <v>0.11458333333333337</v>
      </c>
      <c r="B5" s="2">
        <v>42033</v>
      </c>
      <c r="C5" s="6">
        <v>0.46875</v>
      </c>
      <c r="D5" s="6">
        <v>0.58333333333333337</v>
      </c>
      <c r="E5" s="3" t="s">
        <v>9</v>
      </c>
      <c r="F5" s="3" t="s">
        <v>10</v>
      </c>
      <c r="G5" s="7" t="s">
        <v>12</v>
      </c>
      <c r="H5" s="7"/>
      <c r="I5" s="38">
        <f>IF(ISERROR(INT((B5-SUM(MOD(DATE(YEAR(B5-MOD(B5-2,7)+3),1,2),{1E+99,7})*{1,-1})+5)/7)),"",INT((B5-SUM(MOD(DATE(YEAR(B5-MOD(B5-2,7)+3),1,2),{1E+99,7})*{1,-1})+5)/7))</f>
        <v>5</v>
      </c>
    </row>
    <row r="6" spans="1:9" ht="12.75" customHeight="1" x14ac:dyDescent="0.2">
      <c r="A6" s="36">
        <f>IF(D6-C6&gt;0,D6-C6,"")</f>
        <v>0.11458333333333337</v>
      </c>
      <c r="B6" s="2">
        <v>42033</v>
      </c>
      <c r="C6" s="6">
        <v>0.46875</v>
      </c>
      <c r="D6" s="6">
        <v>0.58333333333333337</v>
      </c>
      <c r="E6" s="7" t="s">
        <v>9</v>
      </c>
      <c r="F6" s="7" t="s">
        <v>10</v>
      </c>
      <c r="G6" s="7" t="s">
        <v>11</v>
      </c>
      <c r="I6" s="38">
        <f>IF(ISERROR(INT((B6-SUM(MOD(DATE(YEAR(B6-MOD(B6-2,7)+3),1,2),{1E+99,7})*{1,-1})+5)/7)),"",INT((B6-SUM(MOD(DATE(YEAR(B6-MOD(B6-2,7)+3),1,2),{1E+99,7})*{1,-1})+5)/7))</f>
        <v>5</v>
      </c>
    </row>
    <row r="7" spans="1:9" ht="12.75" customHeight="1" x14ac:dyDescent="0.2">
      <c r="A7" s="36">
        <f>IF(D7-C7&gt;0,D7-C7,"")</f>
        <v>0.11458333333333337</v>
      </c>
      <c r="B7" s="2">
        <v>42033</v>
      </c>
      <c r="C7" s="6">
        <v>0.46875</v>
      </c>
      <c r="D7" s="6">
        <v>0.58333333333333337</v>
      </c>
      <c r="E7" s="7" t="s">
        <v>9</v>
      </c>
      <c r="F7" s="7" t="s">
        <v>10</v>
      </c>
      <c r="G7" s="7" t="s">
        <v>14</v>
      </c>
      <c r="I7" s="38">
        <f>IF(ISERROR(INT((B7-SUM(MOD(DATE(YEAR(B7-MOD(B7-2,7)+3),1,2),{1E+99,7})*{1,-1})+5)/7)),"",INT((B7-SUM(MOD(DATE(YEAR(B7-MOD(B7-2,7)+3),1,2),{1E+99,7})*{1,-1})+5)/7))</f>
        <v>5</v>
      </c>
    </row>
    <row r="8" spans="1:9" x14ac:dyDescent="0.2">
      <c r="A8" s="36">
        <f>IF(D8-C8&gt;0,D8-C8,"")</f>
        <v>8.333333333333337E-2</v>
      </c>
      <c r="B8" s="2">
        <v>42038</v>
      </c>
      <c r="C8" s="6">
        <v>0.54166666666666663</v>
      </c>
      <c r="D8" s="6">
        <v>0.625</v>
      </c>
      <c r="E8" s="3" t="s">
        <v>15</v>
      </c>
      <c r="F8" s="3" t="s">
        <v>16</v>
      </c>
      <c r="G8" s="7" t="s">
        <v>12</v>
      </c>
      <c r="I8" s="38">
        <f>IF(ISERROR(INT((B8-SUM(MOD(DATE(YEAR(B8-MOD(B8-2,7)+3),1,2),{1E+99,7})*{1,-1})+5)/7)),"",INT((B8-SUM(MOD(DATE(YEAR(B8-MOD(B8-2,7)+3),1,2),{1E+99,7})*{1,-1})+5)/7))</f>
        <v>6</v>
      </c>
    </row>
    <row r="9" spans="1:9" ht="12.75" customHeight="1" x14ac:dyDescent="0.2">
      <c r="A9" s="36">
        <f>IF(D9-C9&gt;0,D9-C9,"")</f>
        <v>8.333333333333337E-2</v>
      </c>
      <c r="B9" s="2">
        <v>42038</v>
      </c>
      <c r="C9" s="6">
        <v>0.54166666666666663</v>
      </c>
      <c r="D9" s="6">
        <v>0.625</v>
      </c>
      <c r="E9" s="7" t="s">
        <v>15</v>
      </c>
      <c r="F9" s="3" t="s">
        <v>16</v>
      </c>
      <c r="G9" s="12" t="s">
        <v>17</v>
      </c>
      <c r="I9" s="38">
        <f>IF(ISERROR(INT((B9-SUM(MOD(DATE(YEAR(B9-MOD(B9-2,7)+3),1,2),{1E+99,7})*{1,-1})+5)/7)),"",INT((B9-SUM(MOD(DATE(YEAR(B9-MOD(B9-2,7)+3),1,2),{1E+99,7})*{1,-1})+5)/7))</f>
        <v>6</v>
      </c>
    </row>
    <row r="10" spans="1:9" ht="12.75" customHeight="1" x14ac:dyDescent="0.2">
      <c r="A10" s="36">
        <f>IF(D10-C10&gt;0,D10-C10,"")</f>
        <v>8.333333333333337E-2</v>
      </c>
      <c r="B10" s="2">
        <v>42038</v>
      </c>
      <c r="C10" s="6">
        <v>0.54166666666666663</v>
      </c>
      <c r="D10" s="6">
        <v>0.625</v>
      </c>
      <c r="E10" s="3" t="s">
        <v>15</v>
      </c>
      <c r="F10" s="3" t="s">
        <v>16</v>
      </c>
      <c r="G10" s="12" t="s">
        <v>13</v>
      </c>
      <c r="I10" s="38">
        <f>IF(ISERROR(INT((B10-SUM(MOD(DATE(YEAR(B10-MOD(B10-2,7)+3),1,2),{1E+99,7})*{1,-1})+5)/7)),"",INT((B10-SUM(MOD(DATE(YEAR(B10-MOD(B10-2,7)+3),1,2),{1E+99,7})*{1,-1})+5)/7))</f>
        <v>6</v>
      </c>
    </row>
    <row r="11" spans="1:9" ht="12.75" customHeight="1" x14ac:dyDescent="0.2">
      <c r="A11" s="36">
        <f>IF(D11-C11&gt;0,D11-C11,"")</f>
        <v>8.333333333333337E-2</v>
      </c>
      <c r="B11" s="2">
        <v>42038</v>
      </c>
      <c r="C11" s="6">
        <v>0.54166666666666663</v>
      </c>
      <c r="D11" s="6">
        <v>0.625</v>
      </c>
      <c r="E11" s="3" t="s">
        <v>15</v>
      </c>
      <c r="F11" s="3" t="s">
        <v>16</v>
      </c>
      <c r="G11" s="12" t="s">
        <v>11</v>
      </c>
      <c r="I11" s="38">
        <f>IF(ISERROR(INT((B11-SUM(MOD(DATE(YEAR(B11-MOD(B11-2,7)+3),1,2),{1E+99,7})*{1,-1})+5)/7)),"",INT((B11-SUM(MOD(DATE(YEAR(B11-MOD(B11-2,7)+3),1,2),{1E+99,7})*{1,-1})+5)/7))</f>
        <v>6</v>
      </c>
    </row>
    <row r="12" spans="1:9" ht="12.75" customHeight="1" x14ac:dyDescent="0.2">
      <c r="A12" s="36">
        <f>IF(D12-C12&gt;0,D12-C12,"")</f>
        <v>8.333333333333337E-2</v>
      </c>
      <c r="B12" s="2">
        <v>42038</v>
      </c>
      <c r="C12" s="6">
        <v>0.54166666666666663</v>
      </c>
      <c r="D12" s="6">
        <v>0.625</v>
      </c>
      <c r="E12" s="3" t="s">
        <v>15</v>
      </c>
      <c r="F12" s="7" t="s">
        <v>16</v>
      </c>
      <c r="G12" s="12" t="s">
        <v>14</v>
      </c>
      <c r="I12" s="38">
        <f>IF(ISERROR(INT((B12-SUM(MOD(DATE(YEAR(B12-MOD(B12-2,7)+3),1,2),{1E+99,7})*{1,-1})+5)/7)),"",INT((B12-SUM(MOD(DATE(YEAR(B12-MOD(B12-2,7)+3),1,2),{1E+99,7})*{1,-1})+5)/7))</f>
        <v>6</v>
      </c>
    </row>
    <row r="13" spans="1:9" x14ac:dyDescent="0.2">
      <c r="A13" s="36">
        <f>IF(D13-C13&gt;0,D13-C13,"")</f>
        <v>0.16666666666666669</v>
      </c>
      <c r="B13" s="2">
        <v>42038</v>
      </c>
      <c r="C13" s="6">
        <v>0.41666666666666669</v>
      </c>
      <c r="D13" s="6">
        <v>0.58333333333333337</v>
      </c>
      <c r="E13" s="3" t="s">
        <v>30</v>
      </c>
      <c r="F13" s="3" t="s">
        <v>31</v>
      </c>
      <c r="G13" s="3" t="s">
        <v>17</v>
      </c>
      <c r="I13" s="38">
        <f>IF(ISERROR(INT((B13-SUM(MOD(DATE(YEAR(B13-MOD(B13-2,7)+3),1,2),{1E+99,7})*{1,-1})+5)/7)),"",INT((B13-SUM(MOD(DATE(YEAR(B13-MOD(B13-2,7)+3),1,2),{1E+99,7})*{1,-1})+5)/7))</f>
        <v>6</v>
      </c>
    </row>
    <row r="14" spans="1:9" ht="12.75" customHeight="1" x14ac:dyDescent="0.2">
      <c r="A14" s="36">
        <f>IF(D14-C14&gt;0,D14-C14,"")</f>
        <v>7.291666666666663E-2</v>
      </c>
      <c r="B14" s="16">
        <v>42039</v>
      </c>
      <c r="C14" s="17">
        <v>0.59375</v>
      </c>
      <c r="D14" s="17">
        <v>0.66666666666666663</v>
      </c>
      <c r="E14" s="7" t="s">
        <v>9</v>
      </c>
      <c r="F14" s="3" t="s">
        <v>10</v>
      </c>
      <c r="G14" s="12" t="s">
        <v>12</v>
      </c>
      <c r="I14" s="38">
        <f>IF(ISERROR(INT((B14-SUM(MOD(DATE(YEAR(B14-MOD(B14-2,7)+3),1,2),{1E+99,7})*{1,-1})+5)/7)),"",INT((B14-SUM(MOD(DATE(YEAR(B14-MOD(B14-2,7)+3),1,2),{1E+99,7})*{1,-1})+5)/7))</f>
        <v>6</v>
      </c>
    </row>
    <row r="15" spans="1:9" ht="12.75" customHeight="1" x14ac:dyDescent="0.2">
      <c r="A15" s="36">
        <f>IF(D15-C15&gt;0,D15-C15,"")</f>
        <v>7.291666666666663E-2</v>
      </c>
      <c r="B15" s="16">
        <v>42039</v>
      </c>
      <c r="C15" s="17">
        <v>0.59375</v>
      </c>
      <c r="D15" s="17">
        <v>0.66666666666666663</v>
      </c>
      <c r="E15" s="7" t="s">
        <v>9</v>
      </c>
      <c r="F15" s="3" t="s">
        <v>10</v>
      </c>
      <c r="G15" s="12" t="s">
        <v>17</v>
      </c>
      <c r="I15" s="38">
        <f>IF(ISERROR(INT((B15-SUM(MOD(DATE(YEAR(B15-MOD(B15-2,7)+3),1,2),{1E+99,7})*{1,-1})+5)/7)),"",INT((B15-SUM(MOD(DATE(YEAR(B15-MOD(B15-2,7)+3),1,2),{1E+99,7})*{1,-1})+5)/7))</f>
        <v>6</v>
      </c>
    </row>
    <row r="16" spans="1:9" ht="12.75" customHeight="1" x14ac:dyDescent="0.2">
      <c r="A16" s="36">
        <f>IF(D16-C16&gt;0,D16-C16,"")</f>
        <v>7.291666666666663E-2</v>
      </c>
      <c r="B16" s="16">
        <v>42039</v>
      </c>
      <c r="C16" s="17">
        <v>0.59375</v>
      </c>
      <c r="D16" s="17">
        <v>0.66666666666666663</v>
      </c>
      <c r="E16" s="7" t="s">
        <v>9</v>
      </c>
      <c r="F16" s="3" t="s">
        <v>10</v>
      </c>
      <c r="G16" s="12" t="s">
        <v>11</v>
      </c>
      <c r="I16" s="38">
        <f>IF(ISERROR(INT((B16-SUM(MOD(DATE(YEAR(B16-MOD(B16-2,7)+3),1,2),{1E+99,7})*{1,-1})+5)/7)),"",INT((B16-SUM(MOD(DATE(YEAR(B16-MOD(B16-2,7)+3),1,2),{1E+99,7})*{1,-1})+5)/7))</f>
        <v>6</v>
      </c>
    </row>
    <row r="17" spans="1:9" x14ac:dyDescent="0.2">
      <c r="A17" s="36">
        <f>IF(D17-C17&gt;0,D17-C17,"")</f>
        <v>7.291666666666663E-2</v>
      </c>
      <c r="B17" s="16">
        <v>42039</v>
      </c>
      <c r="C17" s="17">
        <v>0.59375</v>
      </c>
      <c r="D17" s="17">
        <v>0.66666666666666663</v>
      </c>
      <c r="E17" s="11" t="s">
        <v>9</v>
      </c>
      <c r="F17" s="12" t="s">
        <v>10</v>
      </c>
      <c r="G17" s="3" t="s">
        <v>14</v>
      </c>
      <c r="I17" s="38">
        <f>IF(ISERROR(INT((B17-SUM(MOD(DATE(YEAR(B17-MOD(B17-2,7)+3),1,2),{1E+99,7})*{1,-1})+5)/7)),"",INT((B17-SUM(MOD(DATE(YEAR(B17-MOD(B17-2,7)+3),1,2),{1E+99,7})*{1,-1})+5)/7))</f>
        <v>6</v>
      </c>
    </row>
    <row r="18" spans="1:9" ht="12.75" customHeight="1" x14ac:dyDescent="0.2">
      <c r="A18" s="36">
        <f>IF(D18-C18&gt;0,D18-C18,"")</f>
        <v>8.3333333333333315E-2</v>
      </c>
      <c r="B18" s="16">
        <v>42040</v>
      </c>
      <c r="C18" s="17">
        <v>0.42708333333333331</v>
      </c>
      <c r="D18" s="17">
        <v>0.51041666666666663</v>
      </c>
      <c r="E18" s="12" t="s">
        <v>18</v>
      </c>
      <c r="F18" s="11" t="s">
        <v>19</v>
      </c>
      <c r="G18" s="11" t="s">
        <v>12</v>
      </c>
      <c r="I18" s="38">
        <f>IF(ISERROR(INT((B18-SUM(MOD(DATE(YEAR(B18-MOD(B18-2,7)+3),1,2),{1E+99,7})*{1,-1})+5)/7)),"",INT((B18-SUM(MOD(DATE(YEAR(B18-MOD(B18-2,7)+3),1,2),{1E+99,7})*{1,-1})+5)/7))</f>
        <v>6</v>
      </c>
    </row>
    <row r="19" spans="1:9" ht="12.75" customHeight="1" x14ac:dyDescent="0.2">
      <c r="A19" s="36">
        <f>IF(D19-C19&gt;0,D19-C19,"")</f>
        <v>8.3333333333333315E-2</v>
      </c>
      <c r="B19" s="16">
        <v>42040</v>
      </c>
      <c r="C19" s="17">
        <v>0.42708333333333331</v>
      </c>
      <c r="D19" s="17">
        <v>0.51041666666666663</v>
      </c>
      <c r="E19" s="12" t="s">
        <v>18</v>
      </c>
      <c r="F19" s="11" t="s">
        <v>19</v>
      </c>
      <c r="G19" s="11" t="s">
        <v>17</v>
      </c>
      <c r="I19" s="38">
        <f>IF(ISERROR(INT((B19-SUM(MOD(DATE(YEAR(B19-MOD(B19-2,7)+3),1,2),{1E+99,7})*{1,-1})+5)/7)),"",INT((B19-SUM(MOD(DATE(YEAR(B19-MOD(B19-2,7)+3),1,2),{1E+99,7})*{1,-1})+5)/7))</f>
        <v>6</v>
      </c>
    </row>
    <row r="20" spans="1:9" ht="12.75" customHeight="1" x14ac:dyDescent="0.2">
      <c r="A20" s="36">
        <f>IF(D20-C20&gt;0,D20-C20,"")</f>
        <v>8.3333333333333315E-2</v>
      </c>
      <c r="B20" s="16">
        <v>42040</v>
      </c>
      <c r="C20" s="17">
        <v>0.42708333333333331</v>
      </c>
      <c r="D20" s="17">
        <v>0.51041666666666663</v>
      </c>
      <c r="E20" s="11" t="s">
        <v>18</v>
      </c>
      <c r="F20" s="11" t="s">
        <v>19</v>
      </c>
      <c r="G20" s="11" t="s">
        <v>13</v>
      </c>
      <c r="I20" s="38">
        <f>IF(ISERROR(INT((B20-SUM(MOD(DATE(YEAR(B20-MOD(B20-2,7)+3),1,2),{1E+99,7})*{1,-1})+5)/7)),"",INT((B20-SUM(MOD(DATE(YEAR(B20-MOD(B20-2,7)+3),1,2),{1E+99,7})*{1,-1})+5)/7))</f>
        <v>6</v>
      </c>
    </row>
    <row r="21" spans="1:9" ht="12.75" customHeight="1" x14ac:dyDescent="0.2">
      <c r="A21" s="36">
        <f>IF(D21-C21&gt;0,D21-C21,"")</f>
        <v>8.3333333333333315E-2</v>
      </c>
      <c r="B21" s="16">
        <v>42040</v>
      </c>
      <c r="C21" s="17">
        <v>0.42708333333333331</v>
      </c>
      <c r="D21" s="17">
        <v>0.51041666666666663</v>
      </c>
      <c r="E21" s="11" t="s">
        <v>18</v>
      </c>
      <c r="F21" s="11" t="s">
        <v>19</v>
      </c>
      <c r="G21" s="11" t="s">
        <v>11</v>
      </c>
      <c r="I21" s="38">
        <f>IF(ISERROR(INT((B21-SUM(MOD(DATE(YEAR(B21-MOD(B21-2,7)+3),1,2),{1E+99,7})*{1,-1})+5)/7)),"",INT((B21-SUM(MOD(DATE(YEAR(B21-MOD(B21-2,7)+3),1,2),{1E+99,7})*{1,-1})+5)/7))</f>
        <v>6</v>
      </c>
    </row>
    <row r="22" spans="1:9" x14ac:dyDescent="0.2">
      <c r="A22" s="36">
        <f>IF(D22-C22&gt;0,D22-C22,"")</f>
        <v>8.3333333333333315E-2</v>
      </c>
      <c r="B22" s="16">
        <v>42040</v>
      </c>
      <c r="C22" s="17">
        <v>0.42708333333333331</v>
      </c>
      <c r="D22" s="17">
        <v>0.51041666666666663</v>
      </c>
      <c r="E22" s="12" t="s">
        <v>18</v>
      </c>
      <c r="F22" s="12" t="s">
        <v>19</v>
      </c>
      <c r="G22" s="11" t="s">
        <v>14</v>
      </c>
      <c r="I22" s="38">
        <f>IF(ISERROR(INT((B22-SUM(MOD(DATE(YEAR(B22-MOD(B22-2,7)+3),1,2),{1E+99,7})*{1,-1})+5)/7)),"",INT((B22-SUM(MOD(DATE(YEAR(B22-MOD(B22-2,7)+3),1,2),{1E+99,7})*{1,-1})+5)/7))</f>
        <v>6</v>
      </c>
    </row>
    <row r="23" spans="1:9" ht="12.75" customHeight="1" x14ac:dyDescent="0.2">
      <c r="A23" s="36">
        <f>IF(D23-C23&gt;0,D23-C23,"")</f>
        <v>7.2916666666666741E-2</v>
      </c>
      <c r="B23" s="16">
        <v>42040</v>
      </c>
      <c r="C23" s="17">
        <v>0.51041666666666663</v>
      </c>
      <c r="D23" s="17">
        <v>0.58333333333333337</v>
      </c>
      <c r="E23" s="12" t="s">
        <v>9</v>
      </c>
      <c r="F23" s="11" t="s">
        <v>10</v>
      </c>
      <c r="G23" s="11" t="s">
        <v>12</v>
      </c>
      <c r="I23" s="38">
        <f>IF(ISERROR(INT((B23-SUM(MOD(DATE(YEAR(B23-MOD(B23-2,7)+3),1,2),{1E+99,7})*{1,-1})+5)/7)),"",INT((B23-SUM(MOD(DATE(YEAR(B23-MOD(B23-2,7)+3),1,2),{1E+99,7})*{1,-1})+5)/7))</f>
        <v>6</v>
      </c>
    </row>
    <row r="24" spans="1:9" ht="12.75" customHeight="1" x14ac:dyDescent="0.2">
      <c r="A24" s="36">
        <f>IF(D24-C24&gt;0,D24-C24,"")</f>
        <v>7.2916666666666741E-2</v>
      </c>
      <c r="B24" s="16">
        <v>42040</v>
      </c>
      <c r="C24" s="17">
        <v>0.51041666666666663</v>
      </c>
      <c r="D24" s="17">
        <v>0.58333333333333337</v>
      </c>
      <c r="E24" s="11" t="s">
        <v>9</v>
      </c>
      <c r="F24" s="11" t="s">
        <v>10</v>
      </c>
      <c r="G24" s="11" t="s">
        <v>17</v>
      </c>
      <c r="I24" s="38">
        <f>IF(ISERROR(INT((B24-SUM(MOD(DATE(YEAR(B24-MOD(B24-2,7)+3),1,2),{1E+99,7})*{1,-1})+5)/7)),"",INT((B24-SUM(MOD(DATE(YEAR(B24-MOD(B24-2,7)+3),1,2),{1E+99,7})*{1,-1})+5)/7))</f>
        <v>6</v>
      </c>
    </row>
    <row r="25" spans="1:9" ht="12.75" customHeight="1" x14ac:dyDescent="0.2">
      <c r="A25" s="36">
        <f>IF(D25-C25&gt;0,D25-C25,"")</f>
        <v>7.2916666666666741E-2</v>
      </c>
      <c r="B25" s="16">
        <v>42040</v>
      </c>
      <c r="C25" s="17">
        <v>0.51041666666666663</v>
      </c>
      <c r="D25" s="17">
        <v>0.58333333333333337</v>
      </c>
      <c r="E25" s="11" t="s">
        <v>9</v>
      </c>
      <c r="F25" s="11" t="s">
        <v>10</v>
      </c>
      <c r="G25" s="11" t="s">
        <v>13</v>
      </c>
      <c r="I25" s="38">
        <f>IF(ISERROR(INT((B25-SUM(MOD(DATE(YEAR(B25-MOD(B25-2,7)+3),1,2),{1E+99,7})*{1,-1})+5)/7)),"",INT((B25-SUM(MOD(DATE(YEAR(B25-MOD(B25-2,7)+3),1,2),{1E+99,7})*{1,-1})+5)/7))</f>
        <v>6</v>
      </c>
    </row>
    <row r="26" spans="1:9" ht="12.75" customHeight="1" x14ac:dyDescent="0.2">
      <c r="A26" s="36">
        <f>IF(D26-C26&gt;0,D26-C26,"")</f>
        <v>7.2916666666666741E-2</v>
      </c>
      <c r="B26" s="16">
        <v>42040</v>
      </c>
      <c r="C26" s="17">
        <v>0.51041666666666663</v>
      </c>
      <c r="D26" s="17">
        <v>0.58333333333333337</v>
      </c>
      <c r="E26" s="11" t="s">
        <v>9</v>
      </c>
      <c r="F26" s="11" t="s">
        <v>10</v>
      </c>
      <c r="G26" s="11" t="s">
        <v>11</v>
      </c>
      <c r="I26" s="38">
        <f>IF(ISERROR(INT((B26-SUM(MOD(DATE(YEAR(B26-MOD(B26-2,7)+3),1,2),{1E+99,7})*{1,-1})+5)/7)),"",INT((B26-SUM(MOD(DATE(YEAR(B26-MOD(B26-2,7)+3),1,2),{1E+99,7})*{1,-1})+5)/7))</f>
        <v>6</v>
      </c>
    </row>
    <row r="27" spans="1:9" ht="12.75" customHeight="1" x14ac:dyDescent="0.2">
      <c r="A27" s="36">
        <f>IF(D27-C27&gt;0,D27-C27,"")</f>
        <v>7.2916666666666741E-2</v>
      </c>
      <c r="B27" s="16">
        <v>42040</v>
      </c>
      <c r="C27" s="17">
        <v>0.51041666666666663</v>
      </c>
      <c r="D27" s="17">
        <v>0.58333333333333337</v>
      </c>
      <c r="E27" s="11" t="s">
        <v>9</v>
      </c>
      <c r="F27" s="12" t="s">
        <v>10</v>
      </c>
      <c r="G27" s="11" t="s">
        <v>14</v>
      </c>
      <c r="I27" s="38">
        <f>IF(ISERROR(INT((B27-SUM(MOD(DATE(YEAR(B27-MOD(B27-2,7)+3),1,2),{1E+99,7})*{1,-1})+5)/7)),"",INT((B27-SUM(MOD(DATE(YEAR(B27-MOD(B27-2,7)+3),1,2),{1E+99,7})*{1,-1})+5)/7))</f>
        <v>6</v>
      </c>
    </row>
    <row r="28" spans="1:9" ht="12.75" customHeight="1" x14ac:dyDescent="0.2">
      <c r="A28" s="36">
        <f>IF(D28-C28&gt;0,D28-C28,"")</f>
        <v>4.166666666666663E-2</v>
      </c>
      <c r="B28" s="16">
        <v>42040</v>
      </c>
      <c r="C28" s="17">
        <v>0.625</v>
      </c>
      <c r="D28" s="17">
        <v>0.66666666666666663</v>
      </c>
      <c r="E28" s="12" t="s">
        <v>18</v>
      </c>
      <c r="F28" s="11" t="s">
        <v>20</v>
      </c>
      <c r="G28" s="11" t="s">
        <v>11</v>
      </c>
      <c r="I28" s="38">
        <f>IF(ISERROR(INT((B28-SUM(MOD(DATE(YEAR(B28-MOD(B28-2,7)+3),1,2),{1E+99,7})*{1,-1})+5)/7)),"",INT((B28-SUM(MOD(DATE(YEAR(B28-MOD(B28-2,7)+3),1,2),{1E+99,7})*{1,-1})+5)/7))</f>
        <v>6</v>
      </c>
    </row>
    <row r="29" spans="1:9" ht="12.75" customHeight="1" x14ac:dyDescent="0.2">
      <c r="A29" s="36">
        <f>IF(D29-C29&gt;0,D29-C29,"")</f>
        <v>7.291666666666663E-2</v>
      </c>
      <c r="B29" s="16">
        <v>42041</v>
      </c>
      <c r="C29" s="17">
        <v>0.59375</v>
      </c>
      <c r="D29" s="17">
        <v>0.66666666666666663</v>
      </c>
      <c r="E29" s="11" t="s">
        <v>9</v>
      </c>
      <c r="F29" s="11" t="s">
        <v>10</v>
      </c>
      <c r="G29" s="11" t="s">
        <v>13</v>
      </c>
      <c r="I29" s="38">
        <f>IF(ISERROR(INT((B29-SUM(MOD(DATE(YEAR(B29-MOD(B29-2,7)+3),1,2),{1E+99,7})*{1,-1})+5)/7)),"",INT((B29-SUM(MOD(DATE(YEAR(B29-MOD(B29-2,7)+3),1,2),{1E+99,7})*{1,-1})+5)/7))</f>
        <v>6</v>
      </c>
    </row>
    <row r="30" spans="1:9" ht="12.75" customHeight="1" x14ac:dyDescent="0.2">
      <c r="A30" s="36">
        <f>IF(D30-C30&gt;0,D30-C30,"")</f>
        <v>7.291666666666663E-2</v>
      </c>
      <c r="B30" s="16">
        <v>42041</v>
      </c>
      <c r="C30" s="17">
        <v>0.59375</v>
      </c>
      <c r="D30" s="17">
        <v>0.66666666666666663</v>
      </c>
      <c r="E30" s="11" t="s">
        <v>9</v>
      </c>
      <c r="F30" s="11" t="s">
        <v>10</v>
      </c>
      <c r="G30" s="11" t="s">
        <v>17</v>
      </c>
      <c r="I30" s="38">
        <f>IF(ISERROR(INT((B30-SUM(MOD(DATE(YEAR(B30-MOD(B30-2,7)+3),1,2),{1E+99,7})*{1,-1})+5)/7)),"",INT((B30-SUM(MOD(DATE(YEAR(B30-MOD(B30-2,7)+3),1,2),{1E+99,7})*{1,-1})+5)/7))</f>
        <v>6</v>
      </c>
    </row>
    <row r="31" spans="1:9" ht="12.75" customHeight="1" x14ac:dyDescent="0.2">
      <c r="A31" s="36">
        <f>IF(D31-C31&gt;0,D31-C31,"")</f>
        <v>7.291666666666663E-2</v>
      </c>
      <c r="B31" s="16">
        <v>42041</v>
      </c>
      <c r="C31" s="17">
        <v>0.59375</v>
      </c>
      <c r="D31" s="17">
        <v>0.66666666666666663</v>
      </c>
      <c r="E31" s="11" t="s">
        <v>9</v>
      </c>
      <c r="F31" s="11" t="s">
        <v>10</v>
      </c>
      <c r="G31" s="3" t="s">
        <v>11</v>
      </c>
      <c r="I31" s="38">
        <f>IF(ISERROR(INT((B31-SUM(MOD(DATE(YEAR(B31-MOD(B31-2,7)+3),1,2),{1E+99,7})*{1,-1})+5)/7)),"",INT((B31-SUM(MOD(DATE(YEAR(B31-MOD(B31-2,7)+3),1,2),{1E+99,7})*{1,-1})+5)/7))</f>
        <v>6</v>
      </c>
    </row>
    <row r="32" spans="1:9" ht="12.75" customHeight="1" x14ac:dyDescent="0.2">
      <c r="A32" s="36">
        <f>IF(D32-C32&gt;0,D32-C32,"")</f>
        <v>4.166666666666663E-2</v>
      </c>
      <c r="B32" s="16">
        <v>42044</v>
      </c>
      <c r="C32" s="17">
        <v>0.41666666666666669</v>
      </c>
      <c r="D32" s="17">
        <v>0.45833333333333331</v>
      </c>
      <c r="E32" s="12" t="s">
        <v>18</v>
      </c>
      <c r="F32" s="3" t="s">
        <v>20</v>
      </c>
      <c r="G32" s="11" t="s">
        <v>11</v>
      </c>
      <c r="I32" s="38">
        <f>IF(ISERROR(INT((B32-SUM(MOD(DATE(YEAR(B32-MOD(B32-2,7)+3),1,2),{1E+99,7})*{1,-1})+5)/7)),"",INT((B32-SUM(MOD(DATE(YEAR(B32-MOD(B32-2,7)+3),1,2),{1E+99,7})*{1,-1})+5)/7))</f>
        <v>7</v>
      </c>
    </row>
    <row r="33" spans="1:9" x14ac:dyDescent="0.2">
      <c r="A33" s="36">
        <f>IF(D33-C33&gt;0,D33-C33,"")</f>
        <v>6.25E-2</v>
      </c>
      <c r="B33" s="16">
        <v>42044</v>
      </c>
      <c r="C33" s="17">
        <v>0.4375</v>
      </c>
      <c r="D33" s="17">
        <v>0.5</v>
      </c>
      <c r="E33" s="12" t="s">
        <v>15</v>
      </c>
      <c r="F33" s="12" t="s">
        <v>16</v>
      </c>
      <c r="G33" s="11" t="s">
        <v>14</v>
      </c>
      <c r="I33" s="38">
        <f>IF(ISERROR(INT((B33-SUM(MOD(DATE(YEAR(B33-MOD(B33-2,7)+3),1,2),{1E+99,7})*{1,-1})+5)/7)),"",INT((B33-SUM(MOD(DATE(YEAR(B33-MOD(B33-2,7)+3),1,2),{1E+99,7})*{1,-1})+5)/7))</f>
        <v>7</v>
      </c>
    </row>
    <row r="34" spans="1:9" ht="12.75" customHeight="1" x14ac:dyDescent="0.2">
      <c r="A34" s="36">
        <f>IF(D34-C34&gt;0,D34-C34,"")</f>
        <v>8.333333333333337E-2</v>
      </c>
      <c r="B34" s="16">
        <v>42044</v>
      </c>
      <c r="C34" s="17">
        <v>0.5</v>
      </c>
      <c r="D34" s="17">
        <v>0.58333333333333337</v>
      </c>
      <c r="E34" s="11" t="s">
        <v>15</v>
      </c>
      <c r="F34" s="11" t="s">
        <v>21</v>
      </c>
      <c r="G34" s="11" t="s">
        <v>12</v>
      </c>
      <c r="I34" s="38">
        <f>IF(ISERROR(INT((B34-SUM(MOD(DATE(YEAR(B34-MOD(B34-2,7)+3),1,2),{1E+99,7})*{1,-1})+5)/7)),"",INT((B34-SUM(MOD(DATE(YEAR(B34-MOD(B34-2,7)+3),1,2),{1E+99,7})*{1,-1})+5)/7))</f>
        <v>7</v>
      </c>
    </row>
    <row r="35" spans="1:9" ht="12.75" customHeight="1" x14ac:dyDescent="0.2">
      <c r="A35" s="36">
        <f>IF(D35-C35&gt;0,D35-C35,"")</f>
        <v>8.333333333333337E-2</v>
      </c>
      <c r="B35" s="16">
        <v>42044</v>
      </c>
      <c r="C35" s="17">
        <v>0.5</v>
      </c>
      <c r="D35" s="17">
        <v>0.58333333333333337</v>
      </c>
      <c r="E35" s="11" t="s">
        <v>15</v>
      </c>
      <c r="F35" s="11" t="s">
        <v>21</v>
      </c>
      <c r="G35" s="11" t="s">
        <v>17</v>
      </c>
      <c r="I35" s="38">
        <f>IF(ISERROR(INT((B35-SUM(MOD(DATE(YEAR(B35-MOD(B35-2,7)+3),1,2),{1E+99,7})*{1,-1})+5)/7)),"",INT((B35-SUM(MOD(DATE(YEAR(B35-MOD(B35-2,7)+3),1,2),{1E+99,7})*{1,-1})+5)/7))</f>
        <v>7</v>
      </c>
    </row>
    <row r="36" spans="1:9" ht="12.75" customHeight="1" x14ac:dyDescent="0.2">
      <c r="A36" s="36">
        <f>IF(D36-C36&gt;0,D36-C36,"")</f>
        <v>8.333333333333337E-2</v>
      </c>
      <c r="B36" s="16">
        <v>42044</v>
      </c>
      <c r="C36" s="17">
        <v>0.5</v>
      </c>
      <c r="D36" s="17">
        <v>0.58333333333333337</v>
      </c>
      <c r="E36" s="11" t="s">
        <v>15</v>
      </c>
      <c r="F36" s="11" t="s">
        <v>21</v>
      </c>
      <c r="G36" s="11" t="s">
        <v>13</v>
      </c>
      <c r="I36" s="38">
        <f>IF(ISERROR(INT((B36-SUM(MOD(DATE(YEAR(B36-MOD(B36-2,7)+3),1,2),{1E+99,7})*{1,-1})+5)/7)),"",INT((B36-SUM(MOD(DATE(YEAR(B36-MOD(B36-2,7)+3),1,2),{1E+99,7})*{1,-1})+5)/7))</f>
        <v>7</v>
      </c>
    </row>
    <row r="37" spans="1:9" ht="12.75" customHeight="1" x14ac:dyDescent="0.2">
      <c r="A37" s="36">
        <f>IF(D37-C37&gt;0,D37-C37,"")</f>
        <v>8.333333333333337E-2</v>
      </c>
      <c r="B37" s="16">
        <v>42044</v>
      </c>
      <c r="C37" s="17">
        <v>0.5</v>
      </c>
      <c r="D37" s="17">
        <v>0.58333333333333337</v>
      </c>
      <c r="E37" s="11" t="s">
        <v>15</v>
      </c>
      <c r="F37" s="11" t="s">
        <v>21</v>
      </c>
      <c r="G37" s="11" t="s">
        <v>11</v>
      </c>
      <c r="I37" s="38">
        <f>IF(ISERROR(INT((B37-SUM(MOD(DATE(YEAR(B37-MOD(B37-2,7)+3),1,2),{1E+99,7})*{1,-1})+5)/7)),"",INT((B37-SUM(MOD(DATE(YEAR(B37-MOD(B37-2,7)+3),1,2),{1E+99,7})*{1,-1})+5)/7))</f>
        <v>7</v>
      </c>
    </row>
    <row r="38" spans="1:9" ht="12.75" customHeight="1" x14ac:dyDescent="0.2">
      <c r="A38" s="36">
        <f>IF(D38-C38&gt;0,D38-C38,"")</f>
        <v>8.333333333333337E-2</v>
      </c>
      <c r="B38" s="16">
        <v>42044</v>
      </c>
      <c r="C38" s="17">
        <v>0.5</v>
      </c>
      <c r="D38" s="17">
        <v>0.58333333333333337</v>
      </c>
      <c r="E38" s="11" t="s">
        <v>15</v>
      </c>
      <c r="F38" s="11" t="s">
        <v>21</v>
      </c>
      <c r="G38" s="11" t="s">
        <v>14</v>
      </c>
      <c r="I38" s="38">
        <f>IF(ISERROR(INT((B38-SUM(MOD(DATE(YEAR(B38-MOD(B38-2,7)+3),1,2),{1E+99,7})*{1,-1})+5)/7)),"",INT((B38-SUM(MOD(DATE(YEAR(B38-MOD(B38-2,7)+3),1,2),{1E+99,7})*{1,-1})+5)/7))</f>
        <v>7</v>
      </c>
    </row>
    <row r="39" spans="1:9" ht="12.75" customHeight="1" x14ac:dyDescent="0.2">
      <c r="A39" s="36">
        <f>IF(D39-C39&gt;0,D39-C39,"")</f>
        <v>8.333333333333337E-2</v>
      </c>
      <c r="B39" s="16">
        <v>42045</v>
      </c>
      <c r="C39" s="17">
        <v>0.66666666666666663</v>
      </c>
      <c r="D39" s="17">
        <v>0.75</v>
      </c>
      <c r="E39" s="11" t="s">
        <v>22</v>
      </c>
      <c r="F39" s="3" t="s">
        <v>23</v>
      </c>
      <c r="G39" s="11" t="s">
        <v>13</v>
      </c>
      <c r="I39" s="38">
        <f>IF(ISERROR(INT((B39-SUM(MOD(DATE(YEAR(B39-MOD(B39-2,7)+3),1,2),{1E+99,7})*{1,-1})+5)/7)),"",INT((B39-SUM(MOD(DATE(YEAR(B39-MOD(B39-2,7)+3),1,2),{1E+99,7})*{1,-1})+5)/7))</f>
        <v>7</v>
      </c>
    </row>
    <row r="40" spans="1:9" ht="12.75" customHeight="1" x14ac:dyDescent="0.2">
      <c r="A40" s="36">
        <f>IF(D40-C40&gt;0,D40-C40,"")</f>
        <v>8.333333333333337E-2</v>
      </c>
      <c r="B40" s="16">
        <v>42045</v>
      </c>
      <c r="C40" s="17">
        <v>0.79166666666666663</v>
      </c>
      <c r="D40" s="17">
        <v>0.875</v>
      </c>
      <c r="E40" s="11" t="s">
        <v>22</v>
      </c>
      <c r="F40" s="12" t="s">
        <v>24</v>
      </c>
      <c r="G40" s="11" t="s">
        <v>13</v>
      </c>
      <c r="I40" s="38">
        <f>IF(ISERROR(INT((B40-SUM(MOD(DATE(YEAR(B40-MOD(B40-2,7)+3),1,2),{1E+99,7})*{1,-1})+5)/7)),"",INT((B40-SUM(MOD(DATE(YEAR(B40-MOD(B40-2,7)+3),1,2),{1E+99,7})*{1,-1})+5)/7))</f>
        <v>7</v>
      </c>
    </row>
    <row r="41" spans="1:9" x14ac:dyDescent="0.2">
      <c r="A41" s="36">
        <f>IF(D41-C41&gt;0,D41-C41,"")</f>
        <v>7.291666666666663E-2</v>
      </c>
      <c r="B41" s="16">
        <v>42046</v>
      </c>
      <c r="C41" s="17">
        <v>0.59375</v>
      </c>
      <c r="D41" s="17">
        <v>0.66666666666666663</v>
      </c>
      <c r="E41" s="11" t="s">
        <v>9</v>
      </c>
      <c r="F41" s="11" t="s">
        <v>10</v>
      </c>
      <c r="G41" s="11" t="s">
        <v>17</v>
      </c>
      <c r="I41" s="38">
        <f>IF(ISERROR(INT((B41-SUM(MOD(DATE(YEAR(B41-MOD(B41-2,7)+3),1,2),{1E+99,7})*{1,-1})+5)/7)),"",INT((B41-SUM(MOD(DATE(YEAR(B41-MOD(B41-2,7)+3),1,2),{1E+99,7})*{1,-1})+5)/7))</f>
        <v>7</v>
      </c>
    </row>
    <row r="42" spans="1:9" ht="12.75" customHeight="1" x14ac:dyDescent="0.2">
      <c r="A42" s="36">
        <f>IF(D42-C42&gt;0,D42-C42,"")</f>
        <v>8.3333333333333315E-2</v>
      </c>
      <c r="B42" s="16">
        <v>42047</v>
      </c>
      <c r="C42" s="17">
        <v>0.41666666666666669</v>
      </c>
      <c r="D42" s="17">
        <v>0.5</v>
      </c>
      <c r="E42" s="11" t="s">
        <v>18</v>
      </c>
      <c r="F42" s="11" t="s">
        <v>19</v>
      </c>
      <c r="G42" s="11" t="s">
        <v>12</v>
      </c>
      <c r="I42" s="38">
        <f>IF(ISERROR(INT((B42-SUM(MOD(DATE(YEAR(B42-MOD(B42-2,7)+3),1,2),{1E+99,7})*{1,-1})+5)/7)),"",INT((B42-SUM(MOD(DATE(YEAR(B42-MOD(B42-2,7)+3),1,2),{1E+99,7})*{1,-1})+5)/7))</f>
        <v>7</v>
      </c>
    </row>
    <row r="43" spans="1:9" ht="12.75" customHeight="1" x14ac:dyDescent="0.2">
      <c r="A43" s="36">
        <f>IF(D43-C43&gt;0,D43-C43,"")</f>
        <v>8.3333333333333315E-2</v>
      </c>
      <c r="B43" s="16">
        <v>42047</v>
      </c>
      <c r="C43" s="17">
        <v>0.41666666666666669</v>
      </c>
      <c r="D43" s="17">
        <v>0.5</v>
      </c>
      <c r="E43" s="11" t="s">
        <v>18</v>
      </c>
      <c r="F43" s="11" t="s">
        <v>19</v>
      </c>
      <c r="G43" s="11" t="s">
        <v>17</v>
      </c>
      <c r="I43" s="38">
        <f>IF(ISERROR(INT((B43-SUM(MOD(DATE(YEAR(B43-MOD(B43-2,7)+3),1,2),{1E+99,7})*{1,-1})+5)/7)),"",INT((B43-SUM(MOD(DATE(YEAR(B43-MOD(B43-2,7)+3),1,2),{1E+99,7})*{1,-1})+5)/7))</f>
        <v>7</v>
      </c>
    </row>
    <row r="44" spans="1:9" ht="12.75" customHeight="1" x14ac:dyDescent="0.2">
      <c r="A44" s="36">
        <f>IF(D44-C44&gt;0,D44-C44,"")</f>
        <v>8.3333333333333315E-2</v>
      </c>
      <c r="B44" s="16">
        <v>42047</v>
      </c>
      <c r="C44" s="17">
        <v>0.41666666666666669</v>
      </c>
      <c r="D44" s="17">
        <v>0.5</v>
      </c>
      <c r="E44" s="11" t="s">
        <v>18</v>
      </c>
      <c r="F44" s="11" t="s">
        <v>19</v>
      </c>
      <c r="G44" s="11" t="s">
        <v>13</v>
      </c>
      <c r="I44" s="38">
        <f>IF(ISERROR(INT((B44-SUM(MOD(DATE(YEAR(B44-MOD(B44-2,7)+3),1,2),{1E+99,7})*{1,-1})+5)/7)),"",INT((B44-SUM(MOD(DATE(YEAR(B44-MOD(B44-2,7)+3),1,2),{1E+99,7})*{1,-1})+5)/7))</f>
        <v>7</v>
      </c>
    </row>
    <row r="45" spans="1:9" ht="12.75" customHeight="1" x14ac:dyDescent="0.2">
      <c r="A45" s="36">
        <f>IF(D45-C45&gt;0,D45-C45,"")</f>
        <v>8.3333333333333315E-2</v>
      </c>
      <c r="B45" s="16">
        <v>42047</v>
      </c>
      <c r="C45" s="17">
        <v>0.41666666666666669</v>
      </c>
      <c r="D45" s="17">
        <v>0.5</v>
      </c>
      <c r="E45" s="11" t="s">
        <v>18</v>
      </c>
      <c r="F45" s="11" t="s">
        <v>19</v>
      </c>
      <c r="G45" s="3" t="s">
        <v>11</v>
      </c>
      <c r="I45" s="38">
        <f>IF(ISERROR(INT((B45-SUM(MOD(DATE(YEAR(B45-MOD(B45-2,7)+3),1,2),{1E+99,7})*{1,-1})+5)/7)),"",INT((B45-SUM(MOD(DATE(YEAR(B45-MOD(B45-2,7)+3),1,2),{1E+99,7})*{1,-1})+5)/7))</f>
        <v>7</v>
      </c>
    </row>
    <row r="46" spans="1:9" x14ac:dyDescent="0.2">
      <c r="A46" s="36">
        <f>IF(D46-C46&gt;0,D46-C46,"")</f>
        <v>8.3333333333333315E-2</v>
      </c>
      <c r="B46" s="16">
        <v>42047</v>
      </c>
      <c r="C46" s="17">
        <v>0.41666666666666669</v>
      </c>
      <c r="D46" s="17">
        <v>0.5</v>
      </c>
      <c r="E46" s="11" t="s">
        <v>18</v>
      </c>
      <c r="F46" s="11" t="s">
        <v>19</v>
      </c>
      <c r="G46" s="3" t="s">
        <v>14</v>
      </c>
      <c r="I46" s="38">
        <f>IF(ISERROR(INT((B46-SUM(MOD(DATE(YEAR(B46-MOD(B46-2,7)+3),1,2),{1E+99,7})*{1,-1})+5)/7)),"",INT((B46-SUM(MOD(DATE(YEAR(B46-MOD(B46-2,7)+3),1,2),{1E+99,7})*{1,-1})+5)/7))</f>
        <v>7</v>
      </c>
    </row>
    <row r="47" spans="1:9" ht="12.75" customHeight="1" x14ac:dyDescent="0.2">
      <c r="A47" s="36">
        <f>IF(D47-C47&gt;0,D47-C47,"")</f>
        <v>4.166666666666663E-2</v>
      </c>
      <c r="B47" s="2">
        <v>42047</v>
      </c>
      <c r="C47" s="17">
        <v>0.5</v>
      </c>
      <c r="D47" s="6">
        <v>0.54166666666666663</v>
      </c>
      <c r="E47" s="3" t="s">
        <v>18</v>
      </c>
      <c r="F47" s="3" t="s">
        <v>25</v>
      </c>
      <c r="G47" s="3" t="s">
        <v>12</v>
      </c>
      <c r="I47" s="38">
        <f>IF(ISERROR(INT((B47-SUM(MOD(DATE(YEAR(B47-MOD(B47-2,7)+3),1,2),{1E+99,7})*{1,-1})+5)/7)),"",INT((B47-SUM(MOD(DATE(YEAR(B47-MOD(B47-2,7)+3),1,2),{1E+99,7})*{1,-1})+5)/7))</f>
        <v>7</v>
      </c>
    </row>
    <row r="48" spans="1:9" ht="12.75" customHeight="1" x14ac:dyDescent="0.2">
      <c r="A48" s="36">
        <f>IF(D48-C48&gt;0,D48-C48,"")</f>
        <v>4.166666666666663E-2</v>
      </c>
      <c r="B48" s="16">
        <v>42047</v>
      </c>
      <c r="C48" s="17">
        <v>0.5</v>
      </c>
      <c r="D48" s="17">
        <v>0.54166666666666663</v>
      </c>
      <c r="E48" s="11" t="s">
        <v>18</v>
      </c>
      <c r="F48" s="11" t="s">
        <v>25</v>
      </c>
      <c r="G48" s="3" t="s">
        <v>17</v>
      </c>
      <c r="I48" s="38">
        <f>IF(ISERROR(INT((B48-SUM(MOD(DATE(YEAR(B48-MOD(B48-2,7)+3),1,2),{1E+99,7})*{1,-1})+5)/7)),"",INT((B48-SUM(MOD(DATE(YEAR(B48-MOD(B48-2,7)+3),1,2),{1E+99,7})*{1,-1})+5)/7))</f>
        <v>7</v>
      </c>
    </row>
    <row r="49" spans="1:9" ht="12.75" customHeight="1" x14ac:dyDescent="0.2">
      <c r="A49" s="36">
        <f>IF(D49-C49&gt;0,D49-C49,"")</f>
        <v>4.166666666666663E-2</v>
      </c>
      <c r="B49" s="16">
        <v>42047</v>
      </c>
      <c r="C49" s="17">
        <v>0.5</v>
      </c>
      <c r="D49" s="17">
        <v>0.54166666666666663</v>
      </c>
      <c r="E49" s="11" t="s">
        <v>18</v>
      </c>
      <c r="F49" s="11" t="s">
        <v>25</v>
      </c>
      <c r="G49" s="3" t="s">
        <v>13</v>
      </c>
      <c r="I49" s="38">
        <f>IF(ISERROR(INT((B49-SUM(MOD(DATE(YEAR(B49-MOD(B49-2,7)+3),1,2),{1E+99,7})*{1,-1})+5)/7)),"",INT((B49-SUM(MOD(DATE(YEAR(B49-MOD(B49-2,7)+3),1,2),{1E+99,7})*{1,-1})+5)/7))</f>
        <v>7</v>
      </c>
    </row>
    <row r="50" spans="1:9" ht="12.75" customHeight="1" x14ac:dyDescent="0.2">
      <c r="A50" s="36">
        <f>IF(D50-C50&gt;0,D50-C50,"")</f>
        <v>4.166666666666663E-2</v>
      </c>
      <c r="B50" s="16">
        <v>42047</v>
      </c>
      <c r="C50" s="17">
        <v>0.5</v>
      </c>
      <c r="D50" s="17">
        <v>0.54166666666666663</v>
      </c>
      <c r="E50" s="11" t="s">
        <v>18</v>
      </c>
      <c r="F50" s="11" t="s">
        <v>25</v>
      </c>
      <c r="G50" s="3" t="s">
        <v>11</v>
      </c>
      <c r="I50" s="38">
        <f>IF(ISERROR(INT((B50-SUM(MOD(DATE(YEAR(B50-MOD(B50-2,7)+3),1,2),{1E+99,7})*{1,-1})+5)/7)),"",INT((B50-SUM(MOD(DATE(YEAR(B50-MOD(B50-2,7)+3),1,2),{1E+99,7})*{1,-1})+5)/7))</f>
        <v>7</v>
      </c>
    </row>
    <row r="51" spans="1:9" ht="12.75" customHeight="1" x14ac:dyDescent="0.2">
      <c r="A51" s="36">
        <f>IF(D51-C51&gt;0,D51-C51,"")</f>
        <v>4.166666666666663E-2</v>
      </c>
      <c r="B51" s="16">
        <v>42047</v>
      </c>
      <c r="C51" s="17">
        <v>0.5</v>
      </c>
      <c r="D51" s="17">
        <v>0.54166666666666663</v>
      </c>
      <c r="E51" s="11" t="s">
        <v>18</v>
      </c>
      <c r="F51" s="11" t="s">
        <v>25</v>
      </c>
      <c r="G51" s="3" t="s">
        <v>14</v>
      </c>
      <c r="I51" s="38">
        <f>IF(ISERROR(INT((B51-SUM(MOD(DATE(YEAR(B51-MOD(B51-2,7)+3),1,2),{1E+99,7})*{1,-1})+5)/7)),"",INT((B51-SUM(MOD(DATE(YEAR(B51-MOD(B51-2,7)+3),1,2),{1E+99,7})*{1,-1})+5)/7))</f>
        <v>7</v>
      </c>
    </row>
    <row r="52" spans="1:9" ht="12.75" customHeight="1" x14ac:dyDescent="0.2">
      <c r="A52" s="36">
        <f>IF(D52-C52&gt;0,D52-C52,"")</f>
        <v>6.25E-2</v>
      </c>
      <c r="B52" s="2">
        <v>42047</v>
      </c>
      <c r="C52" s="6">
        <v>0.54166666666666663</v>
      </c>
      <c r="D52" s="6">
        <v>0.60416666666666663</v>
      </c>
      <c r="E52" s="3" t="s">
        <v>15</v>
      </c>
      <c r="F52" s="3" t="s">
        <v>16</v>
      </c>
      <c r="G52" s="7" t="s">
        <v>14</v>
      </c>
      <c r="I52" s="38">
        <f>IF(ISERROR(INT((B52-SUM(MOD(DATE(YEAR(B52-MOD(B52-2,7)+3),1,2),{1E+99,7})*{1,-1})+5)/7)),"",INT((B52-SUM(MOD(DATE(YEAR(B52-MOD(B52-2,7)+3),1,2),{1E+99,7})*{1,-1})+5)/7))</f>
        <v>7</v>
      </c>
    </row>
    <row r="53" spans="1:9" ht="12.75" customHeight="1" x14ac:dyDescent="0.2">
      <c r="A53" s="36">
        <f>IF(D53-C53&gt;0,D53-C53,"")</f>
        <v>4.166666666666663E-2</v>
      </c>
      <c r="B53" s="16">
        <v>42047</v>
      </c>
      <c r="C53" s="17">
        <v>0.58333333333333337</v>
      </c>
      <c r="D53" s="17">
        <v>0.625</v>
      </c>
      <c r="E53" s="11" t="s">
        <v>15</v>
      </c>
      <c r="F53" s="11" t="s">
        <v>16</v>
      </c>
      <c r="G53" s="3" t="s">
        <v>17</v>
      </c>
      <c r="I53" s="38">
        <f>IF(ISERROR(INT((B53-SUM(MOD(DATE(YEAR(B53-MOD(B53-2,7)+3),1,2),{1E+99,7})*{1,-1})+5)/7)),"",INT((B53-SUM(MOD(DATE(YEAR(B53-MOD(B53-2,7)+3),1,2),{1E+99,7})*{1,-1})+5)/7))</f>
        <v>7</v>
      </c>
    </row>
    <row r="54" spans="1:9" ht="12.75" customHeight="1" x14ac:dyDescent="0.2">
      <c r="A54" s="36">
        <f>IF(D54-C54&gt;0,D54-C54,"")</f>
        <v>0.16666666666666674</v>
      </c>
      <c r="B54" s="2">
        <v>42047</v>
      </c>
      <c r="C54" s="6">
        <v>0.60416666666666663</v>
      </c>
      <c r="D54" s="6">
        <v>0.77083333333333337</v>
      </c>
      <c r="E54" s="3" t="s">
        <v>18</v>
      </c>
      <c r="F54" s="3" t="s">
        <v>20</v>
      </c>
      <c r="G54" s="3" t="s">
        <v>14</v>
      </c>
      <c r="I54" s="38">
        <f>IF(ISERROR(INT((B54-SUM(MOD(DATE(YEAR(B54-MOD(B54-2,7)+3),1,2),{1E+99,7})*{1,-1})+5)/7)),"",INT((B54-SUM(MOD(DATE(YEAR(B54-MOD(B54-2,7)+3),1,2),{1E+99,7})*{1,-1})+5)/7))</f>
        <v>7</v>
      </c>
    </row>
    <row r="55" spans="1:9" ht="12.75" customHeight="1" x14ac:dyDescent="0.2">
      <c r="A55" s="36">
        <f>IF(D55-C55&gt;0,D55-C55,"")</f>
        <v>0.11458333333333337</v>
      </c>
      <c r="B55" s="16">
        <v>42048</v>
      </c>
      <c r="C55" s="6">
        <v>0.30208333333333331</v>
      </c>
      <c r="D55" s="6">
        <v>0.41666666666666669</v>
      </c>
      <c r="E55" s="7" t="s">
        <v>26</v>
      </c>
      <c r="F55" s="3" t="s">
        <v>19</v>
      </c>
      <c r="G55" s="7" t="s">
        <v>13</v>
      </c>
      <c r="I55" s="38">
        <f>IF(ISERROR(INT((B55-SUM(MOD(DATE(YEAR(B55-MOD(B55-2,7)+3),1,2),{1E+99,7})*{1,-1})+5)/7)),"",INT((B55-SUM(MOD(DATE(YEAR(B55-MOD(B55-2,7)+3),1,2),{1E+99,7})*{1,-1})+5)/7))</f>
        <v>7</v>
      </c>
    </row>
    <row r="56" spans="1:9" ht="12.75" customHeight="1" x14ac:dyDescent="0.2">
      <c r="A56" s="36">
        <f>IF(D56-C56&gt;0,D56-C56,"")</f>
        <v>6.25E-2</v>
      </c>
      <c r="B56" s="16">
        <v>42048</v>
      </c>
      <c r="C56" s="17">
        <v>0.5</v>
      </c>
      <c r="D56" s="17">
        <v>0.5625</v>
      </c>
      <c r="E56" s="11" t="s">
        <v>26</v>
      </c>
      <c r="F56" s="3" t="s">
        <v>27</v>
      </c>
      <c r="G56" s="11" t="s">
        <v>17</v>
      </c>
      <c r="I56" s="38">
        <f>IF(ISERROR(INT((B56-SUM(MOD(DATE(YEAR(B56-MOD(B56-2,7)+3),1,2),{1E+99,7})*{1,-1})+5)/7)),"",INT((B56-SUM(MOD(DATE(YEAR(B56-MOD(B56-2,7)+3),1,2),{1E+99,7})*{1,-1})+5)/7))</f>
        <v>7</v>
      </c>
    </row>
    <row r="57" spans="1:9" ht="12.75" customHeight="1" x14ac:dyDescent="0.2">
      <c r="A57" s="36">
        <f>IF(D57-C57&gt;0,D57-C57,"")</f>
        <v>0.12499999999999994</v>
      </c>
      <c r="B57" s="16">
        <v>42051</v>
      </c>
      <c r="C57" s="17">
        <v>0.41666666666666669</v>
      </c>
      <c r="D57" s="17">
        <v>0.54166666666666663</v>
      </c>
      <c r="E57" s="11" t="s">
        <v>26</v>
      </c>
      <c r="F57" s="3" t="s">
        <v>27</v>
      </c>
      <c r="G57" s="11" t="s">
        <v>14</v>
      </c>
      <c r="I57" s="38">
        <f>IF(ISERROR(INT((B57-SUM(MOD(DATE(YEAR(B57-MOD(B57-2,7)+3),1,2),{1E+99,7})*{1,-1})+5)/7)),"",INT((B57-SUM(MOD(DATE(YEAR(B57-MOD(B57-2,7)+3),1,2),{1E+99,7})*{1,-1})+5)/7))</f>
        <v>8</v>
      </c>
    </row>
    <row r="58" spans="1:9" ht="12.75" customHeight="1" x14ac:dyDescent="0.2">
      <c r="A58" s="36">
        <f>IF(D58-C58&gt;0,D58-C58,"")</f>
        <v>3.125E-2</v>
      </c>
      <c r="B58" s="16">
        <v>42051</v>
      </c>
      <c r="C58" s="17">
        <v>0.625</v>
      </c>
      <c r="D58" s="17">
        <v>0.65625</v>
      </c>
      <c r="E58" s="11" t="s">
        <v>26</v>
      </c>
      <c r="F58" s="3" t="s">
        <v>27</v>
      </c>
      <c r="G58" s="11" t="s">
        <v>17</v>
      </c>
      <c r="I58" s="38">
        <f>IF(ISERROR(INT((B58-SUM(MOD(DATE(YEAR(B58-MOD(B58-2,7)+3),1,2),{1E+99,7})*{1,-1})+5)/7)),"",INT((B58-SUM(MOD(DATE(YEAR(B58-MOD(B58-2,7)+3),1,2),{1E+99,7})*{1,-1})+5)/7))</f>
        <v>8</v>
      </c>
    </row>
    <row r="59" spans="1:9" ht="12.75" customHeight="1" x14ac:dyDescent="0.2">
      <c r="A59" s="36">
        <f>IF(D59-C59&gt;0,D59-C59,"")</f>
        <v>8.333333333333337E-2</v>
      </c>
      <c r="B59" s="2">
        <v>42051</v>
      </c>
      <c r="C59" s="6">
        <v>0.75</v>
      </c>
      <c r="D59" s="6">
        <v>0.83333333333333337</v>
      </c>
      <c r="E59" s="3" t="s">
        <v>26</v>
      </c>
      <c r="F59" s="3" t="s">
        <v>16</v>
      </c>
      <c r="G59" s="3" t="s">
        <v>11</v>
      </c>
      <c r="I59" s="38">
        <f>IF(ISERROR(INT((B59-SUM(MOD(DATE(YEAR(B59-MOD(B59-2,7)+3),1,2),{1E+99,7})*{1,-1})+5)/7)),"",INT((B59-SUM(MOD(DATE(YEAR(B59-MOD(B59-2,7)+3),1,2),{1E+99,7})*{1,-1})+5)/7))</f>
        <v>8</v>
      </c>
    </row>
    <row r="60" spans="1:9" x14ac:dyDescent="0.2">
      <c r="A60" s="36">
        <f>IF(D60-C60&gt;0,D60-C60,"")</f>
        <v>8.3333333333333315E-2</v>
      </c>
      <c r="B60" s="16">
        <v>42052</v>
      </c>
      <c r="C60" s="17">
        <v>0.41666666666666669</v>
      </c>
      <c r="D60" s="17">
        <v>0.5</v>
      </c>
      <c r="E60" s="11" t="s">
        <v>26</v>
      </c>
      <c r="F60" s="3" t="s">
        <v>27</v>
      </c>
      <c r="G60" s="12" t="s">
        <v>14</v>
      </c>
      <c r="I60" s="38">
        <f>IF(ISERROR(INT((B60-SUM(MOD(DATE(YEAR(B60-MOD(B60-2,7)+3),1,2),{1E+99,7})*{1,-1})+5)/7)),"",INT((B60-SUM(MOD(DATE(YEAR(B60-MOD(B60-2,7)+3),1,2),{1E+99,7})*{1,-1})+5)/7))</f>
        <v>8</v>
      </c>
    </row>
    <row r="61" spans="1:9" ht="12.75" customHeight="1" x14ac:dyDescent="0.2">
      <c r="A61" s="36">
        <f>IF(D61-C61&gt;0,D61-C61,"")</f>
        <v>8.3333333333333315E-2</v>
      </c>
      <c r="B61" s="2">
        <v>42052</v>
      </c>
      <c r="C61" s="6">
        <v>0.41666666666666669</v>
      </c>
      <c r="D61" s="6">
        <v>0.5</v>
      </c>
      <c r="E61" s="3" t="s">
        <v>15</v>
      </c>
      <c r="F61" s="3" t="s">
        <v>16</v>
      </c>
      <c r="G61" s="3" t="s">
        <v>12</v>
      </c>
      <c r="I61" s="38">
        <f>IF(ISERROR(INT((B61-SUM(MOD(DATE(YEAR(B61-MOD(B61-2,7)+3),1,2),{1E+99,7})*{1,-1})+5)/7)),"",INT((B61-SUM(MOD(DATE(YEAR(B61-MOD(B61-2,7)+3),1,2),{1E+99,7})*{1,-1})+5)/7))</f>
        <v>8</v>
      </c>
    </row>
    <row r="62" spans="1:9" ht="12.75" customHeight="1" x14ac:dyDescent="0.2">
      <c r="A62" s="36">
        <f>IF(D62-C62&gt;0,D62-C62,"")</f>
        <v>8.333333333333337E-2</v>
      </c>
      <c r="B62" s="2">
        <v>42052</v>
      </c>
      <c r="C62" s="6">
        <v>0.5</v>
      </c>
      <c r="D62" s="6">
        <v>0.58333333333333337</v>
      </c>
      <c r="E62" s="3" t="s">
        <v>15</v>
      </c>
      <c r="F62" s="3" t="s">
        <v>16</v>
      </c>
      <c r="G62" s="3" t="s">
        <v>17</v>
      </c>
      <c r="I62" s="38">
        <f>IF(ISERROR(INT((B62-SUM(MOD(DATE(YEAR(B62-MOD(B62-2,7)+3),1,2),{1E+99,7})*{1,-1})+5)/7)),"",INT((B62-SUM(MOD(DATE(YEAR(B62-MOD(B62-2,7)+3),1,2),{1E+99,7})*{1,-1})+5)/7))</f>
        <v>8</v>
      </c>
    </row>
    <row r="63" spans="1:9" ht="12.75" customHeight="1" x14ac:dyDescent="0.2">
      <c r="A63" s="36">
        <f>IF(D63-C63&gt;0,D63-C63,"")</f>
        <v>8.333333333333337E-2</v>
      </c>
      <c r="B63" s="2">
        <v>42052</v>
      </c>
      <c r="C63" s="6">
        <v>0.75</v>
      </c>
      <c r="D63" s="6">
        <v>0.83333333333333337</v>
      </c>
      <c r="E63" s="3" t="s">
        <v>26</v>
      </c>
      <c r="F63" s="3" t="s">
        <v>27</v>
      </c>
      <c r="G63" s="3" t="s">
        <v>13</v>
      </c>
      <c r="I63" s="38">
        <f>IF(ISERROR(INT((B63-SUM(MOD(DATE(YEAR(B63-MOD(B63-2,7)+3),1,2),{1E+99,7})*{1,-1})+5)/7)),"",INT((B63-SUM(MOD(DATE(YEAR(B63-MOD(B63-2,7)+3),1,2),{1E+99,7})*{1,-1})+5)/7))</f>
        <v>8</v>
      </c>
    </row>
    <row r="64" spans="1:9" x14ac:dyDescent="0.2">
      <c r="A64" s="36">
        <f>IF(D64-C64&gt;0,D64-C64,"")</f>
        <v>4.1666666666666741E-2</v>
      </c>
      <c r="B64" s="2">
        <v>42052</v>
      </c>
      <c r="C64" s="6">
        <v>0.79166666666666663</v>
      </c>
      <c r="D64" s="6">
        <v>0.83333333333333337</v>
      </c>
      <c r="E64" s="3" t="s">
        <v>26</v>
      </c>
      <c r="F64" s="3" t="s">
        <v>27</v>
      </c>
      <c r="G64" s="3" t="s">
        <v>11</v>
      </c>
      <c r="I64" s="38">
        <f>IF(ISERROR(INT((B64-SUM(MOD(DATE(YEAR(B64-MOD(B64-2,7)+3),1,2),{1E+99,7})*{1,-1})+5)/7)),"",INT((B64-SUM(MOD(DATE(YEAR(B64-MOD(B64-2,7)+3),1,2),{1E+99,7})*{1,-1})+5)/7))</f>
        <v>8</v>
      </c>
    </row>
    <row r="65" spans="1:9" ht="12.75" customHeight="1" x14ac:dyDescent="0.2">
      <c r="A65" s="36">
        <f>IF(D65-C65&gt;0,D65-C65,"")</f>
        <v>4.166666666666663E-2</v>
      </c>
      <c r="B65" s="2">
        <v>42053</v>
      </c>
      <c r="C65" s="6">
        <v>0.41666666666666669</v>
      </c>
      <c r="D65" s="6">
        <v>0.45833333333333331</v>
      </c>
      <c r="E65" s="3" t="s">
        <v>26</v>
      </c>
      <c r="F65" s="3" t="s">
        <v>28</v>
      </c>
      <c r="G65" s="3" t="s">
        <v>12</v>
      </c>
      <c r="I65" s="38">
        <f>IF(ISERROR(INT((B65-SUM(MOD(DATE(YEAR(B65-MOD(B65-2,7)+3),1,2),{1E+99,7})*{1,-1})+5)/7)),"",INT((B65-SUM(MOD(DATE(YEAR(B65-MOD(B65-2,7)+3),1,2),{1E+99,7})*{1,-1})+5)/7))</f>
        <v>8</v>
      </c>
    </row>
    <row r="66" spans="1:9" ht="12.75" customHeight="1" x14ac:dyDescent="0.2">
      <c r="A66" s="36">
        <f>IF(D66-C66&gt;0,D66-C66,"")</f>
        <v>4.166666666666663E-2</v>
      </c>
      <c r="B66" s="16">
        <v>42053</v>
      </c>
      <c r="C66" s="17">
        <v>0.41666666666666669</v>
      </c>
      <c r="D66" s="17">
        <v>0.45833333333333331</v>
      </c>
      <c r="E66" s="11" t="s">
        <v>26</v>
      </c>
      <c r="F66" s="11" t="s">
        <v>28</v>
      </c>
      <c r="G66" s="3" t="s">
        <v>17</v>
      </c>
      <c r="I66" s="38">
        <f>IF(ISERROR(INT((B66-SUM(MOD(DATE(YEAR(B66-MOD(B66-2,7)+3),1,2),{1E+99,7})*{1,-1})+5)/7)),"",INT((B66-SUM(MOD(DATE(YEAR(B66-MOD(B66-2,7)+3),1,2),{1E+99,7})*{1,-1})+5)/7))</f>
        <v>8</v>
      </c>
    </row>
    <row r="67" spans="1:9" x14ac:dyDescent="0.2">
      <c r="A67" s="36">
        <f>IF(D67-C67&gt;0,D67-C67,"")</f>
        <v>4.1666666666666741E-2</v>
      </c>
      <c r="B67" s="16">
        <v>42053</v>
      </c>
      <c r="C67" s="17">
        <v>0.54166666666666663</v>
      </c>
      <c r="D67" s="17">
        <v>0.58333333333333337</v>
      </c>
      <c r="E67" s="11" t="s">
        <v>15</v>
      </c>
      <c r="F67" s="11" t="s">
        <v>16</v>
      </c>
      <c r="G67" s="3" t="s">
        <v>14</v>
      </c>
      <c r="I67" s="38">
        <f>IF(ISERROR(INT((B67-SUM(MOD(DATE(YEAR(B67-MOD(B67-2,7)+3),1,2),{1E+99,7})*{1,-1})+5)/7)),"",INT((B67-SUM(MOD(DATE(YEAR(B67-MOD(B67-2,7)+3),1,2),{1E+99,7})*{1,-1})+5)/7))</f>
        <v>8</v>
      </c>
    </row>
    <row r="68" spans="1:9" ht="12.75" customHeight="1" x14ac:dyDescent="0.2">
      <c r="A68" s="36">
        <f>IF(D68-C68&gt;0,D68-C68,"")</f>
        <v>4.166666666666663E-2</v>
      </c>
      <c r="B68" s="2">
        <v>42053</v>
      </c>
      <c r="C68" s="6">
        <v>0.58333333333333337</v>
      </c>
      <c r="D68" s="6">
        <v>0.625</v>
      </c>
      <c r="E68" s="3" t="s">
        <v>26</v>
      </c>
      <c r="F68" s="3" t="s">
        <v>28</v>
      </c>
      <c r="G68" s="3" t="s">
        <v>12</v>
      </c>
      <c r="I68" s="38">
        <f>IF(ISERROR(INT((B68-SUM(MOD(DATE(YEAR(B68-MOD(B68-2,7)+3),1,2),{1E+99,7})*{1,-1})+5)/7)),"",INT((B68-SUM(MOD(DATE(YEAR(B68-MOD(B68-2,7)+3),1,2),{1E+99,7})*{1,-1})+5)/7))</f>
        <v>8</v>
      </c>
    </row>
    <row r="69" spans="1:9" ht="12.75" customHeight="1" x14ac:dyDescent="0.2">
      <c r="A69" s="36">
        <f>IF(D69-C69&gt;0,D69-C69,"")</f>
        <v>4.166666666666663E-2</v>
      </c>
      <c r="B69" s="16">
        <v>42053</v>
      </c>
      <c r="C69" s="17">
        <v>0.58333333333333337</v>
      </c>
      <c r="D69" s="17">
        <v>0.625</v>
      </c>
      <c r="E69" s="11" t="s">
        <v>26</v>
      </c>
      <c r="F69" s="11" t="s">
        <v>28</v>
      </c>
      <c r="G69" s="3" t="s">
        <v>17</v>
      </c>
      <c r="I69" s="38">
        <f>IF(ISERROR(INT((B69-SUM(MOD(DATE(YEAR(B69-MOD(B69-2,7)+3),1,2),{1E+99,7})*{1,-1})+5)/7)),"",INT((B69-SUM(MOD(DATE(YEAR(B69-MOD(B69-2,7)+3),1,2),{1E+99,7})*{1,-1})+5)/7))</f>
        <v>8</v>
      </c>
    </row>
    <row r="70" spans="1:9" ht="12.75" customHeight="1" x14ac:dyDescent="0.2">
      <c r="A70" s="36">
        <f>IF(D70-C70&gt;0,D70-C70,"")</f>
        <v>4.166666666666663E-2</v>
      </c>
      <c r="B70" s="16">
        <v>42053</v>
      </c>
      <c r="C70" s="17">
        <v>0.58333333333333337</v>
      </c>
      <c r="D70" s="17">
        <v>0.625</v>
      </c>
      <c r="E70" s="11" t="s">
        <v>26</v>
      </c>
      <c r="F70" s="11" t="s">
        <v>28</v>
      </c>
      <c r="G70" s="3" t="s">
        <v>11</v>
      </c>
      <c r="I70" s="38">
        <f>IF(ISERROR(INT((B70-SUM(MOD(DATE(YEAR(B70-MOD(B70-2,7)+3),1,2),{1E+99,7})*{1,-1})+5)/7)),"",INT((B70-SUM(MOD(DATE(YEAR(B70-MOD(B70-2,7)+3),1,2),{1E+99,7})*{1,-1})+5)/7))</f>
        <v>8</v>
      </c>
    </row>
    <row r="71" spans="1:9" x14ac:dyDescent="0.2">
      <c r="A71" s="36">
        <f>IF(D71-C71&gt;0,D71-C71,"")</f>
        <v>4.166666666666663E-2</v>
      </c>
      <c r="B71" s="16">
        <v>42053</v>
      </c>
      <c r="C71" s="17">
        <v>0.58333333333333337</v>
      </c>
      <c r="D71" s="17">
        <v>0.625</v>
      </c>
      <c r="E71" s="11" t="s">
        <v>26</v>
      </c>
      <c r="F71" s="11" t="s">
        <v>28</v>
      </c>
      <c r="G71" s="3" t="s">
        <v>14</v>
      </c>
      <c r="I71" s="38">
        <f>IF(ISERROR(INT((B71-SUM(MOD(DATE(YEAR(B71-MOD(B71-2,7)+3),1,2),{1E+99,7})*{1,-1})+5)/7)),"",INT((B71-SUM(MOD(DATE(YEAR(B71-MOD(B71-2,7)+3),1,2),{1E+99,7})*{1,-1})+5)/7))</f>
        <v>8</v>
      </c>
    </row>
    <row r="72" spans="1:9" ht="12.75" customHeight="1" x14ac:dyDescent="0.2">
      <c r="A72" s="36">
        <f>IF(D72-C72&gt;0,D72-C72,"")</f>
        <v>2.083333333333337E-2</v>
      </c>
      <c r="B72" s="2">
        <v>42053</v>
      </c>
      <c r="C72" s="6">
        <v>0.625</v>
      </c>
      <c r="D72" s="6">
        <v>0.64583333333333337</v>
      </c>
      <c r="E72" s="3" t="s">
        <v>9</v>
      </c>
      <c r="F72" s="3" t="s">
        <v>10</v>
      </c>
      <c r="G72" s="3" t="s">
        <v>12</v>
      </c>
      <c r="I72" s="38">
        <f>IF(ISERROR(INT((B72-SUM(MOD(DATE(YEAR(B72-MOD(B72-2,7)+3),1,2),{1E+99,7})*{1,-1})+5)/7)),"",INT((B72-SUM(MOD(DATE(YEAR(B72-MOD(B72-2,7)+3),1,2),{1E+99,7})*{1,-1})+5)/7))</f>
        <v>8</v>
      </c>
    </row>
    <row r="73" spans="1:9" ht="12.75" customHeight="1" x14ac:dyDescent="0.2">
      <c r="A73" s="36">
        <f>IF(D73-C73&gt;0,D73-C73,"")</f>
        <v>2.083333333333337E-2</v>
      </c>
      <c r="B73" s="16">
        <v>42053</v>
      </c>
      <c r="C73" s="17">
        <v>0.625</v>
      </c>
      <c r="D73" s="17">
        <v>0.64583333333333337</v>
      </c>
      <c r="E73" s="11" t="s">
        <v>9</v>
      </c>
      <c r="F73" s="11" t="s">
        <v>10</v>
      </c>
      <c r="G73" s="3" t="s">
        <v>17</v>
      </c>
      <c r="I73" s="38">
        <f>IF(ISERROR(INT((B73-SUM(MOD(DATE(YEAR(B73-MOD(B73-2,7)+3),1,2),{1E+99,7})*{1,-1})+5)/7)),"",INT((B73-SUM(MOD(DATE(YEAR(B73-MOD(B73-2,7)+3),1,2),{1E+99,7})*{1,-1})+5)/7))</f>
        <v>8</v>
      </c>
    </row>
    <row r="74" spans="1:9" ht="12.75" customHeight="1" x14ac:dyDescent="0.2">
      <c r="A74" s="36">
        <f>IF(D74-C74&gt;0,D74-C74,"")</f>
        <v>2.083333333333337E-2</v>
      </c>
      <c r="B74" s="16">
        <v>42053</v>
      </c>
      <c r="C74" s="17">
        <v>0.625</v>
      </c>
      <c r="D74" s="17">
        <v>0.64583333333333337</v>
      </c>
      <c r="E74" s="11" t="s">
        <v>9</v>
      </c>
      <c r="F74" s="11" t="s">
        <v>10</v>
      </c>
      <c r="G74" s="3" t="s">
        <v>11</v>
      </c>
      <c r="I74" s="38">
        <f>IF(ISERROR(INT((B74-SUM(MOD(DATE(YEAR(B74-MOD(B74-2,7)+3),1,2),{1E+99,7})*{1,-1})+5)/7)),"",INT((B74-SUM(MOD(DATE(YEAR(B74-MOD(B74-2,7)+3),1,2),{1E+99,7})*{1,-1})+5)/7))</f>
        <v>8</v>
      </c>
    </row>
    <row r="75" spans="1:9" ht="12.75" customHeight="1" x14ac:dyDescent="0.2">
      <c r="A75" s="36">
        <f>IF(D75-C75&gt;0,D75-C75,"")</f>
        <v>2.083333333333337E-2</v>
      </c>
      <c r="B75" s="16">
        <v>42053</v>
      </c>
      <c r="C75" s="17">
        <v>0.625</v>
      </c>
      <c r="D75" s="17">
        <v>0.64583333333333337</v>
      </c>
      <c r="E75" s="11" t="s">
        <v>9</v>
      </c>
      <c r="F75" s="11" t="s">
        <v>10</v>
      </c>
      <c r="G75" s="3" t="s">
        <v>14</v>
      </c>
      <c r="I75" s="38">
        <f>IF(ISERROR(INT((B75-SUM(MOD(DATE(YEAR(B75-MOD(B75-2,7)+3),1,2),{1E+99,7})*{1,-1})+5)/7)),"",INT((B75-SUM(MOD(DATE(YEAR(B75-MOD(B75-2,7)+3),1,2),{1E+99,7})*{1,-1})+5)/7))</f>
        <v>8</v>
      </c>
    </row>
    <row r="76" spans="1:9" ht="12.75" customHeight="1" x14ac:dyDescent="0.2">
      <c r="A76" s="36">
        <f>IF(D76-C76&gt;0,D76-C76,"")</f>
        <v>6.25E-2</v>
      </c>
      <c r="B76" s="2">
        <v>42053</v>
      </c>
      <c r="C76" s="6">
        <v>0.64583333333333337</v>
      </c>
      <c r="D76" s="6">
        <v>0.70833333333333337</v>
      </c>
      <c r="E76" s="3" t="s">
        <v>15</v>
      </c>
      <c r="F76" s="3" t="s">
        <v>16</v>
      </c>
      <c r="G76" s="3" t="s">
        <v>11</v>
      </c>
      <c r="I76" s="38">
        <f>IF(ISERROR(INT((B76-SUM(MOD(DATE(YEAR(B76-MOD(B76-2,7)+3),1,2),{1E+99,7})*{1,-1})+5)/7)),"",INT((B76-SUM(MOD(DATE(YEAR(B76-MOD(B76-2,7)+3),1,2),{1E+99,7})*{1,-1})+5)/7))</f>
        <v>8</v>
      </c>
    </row>
    <row r="77" spans="1:9" ht="12.75" customHeight="1" x14ac:dyDescent="0.2">
      <c r="A77" s="36">
        <f>IF(D77-C77&gt;0,D77-C77,"")</f>
        <v>0.125</v>
      </c>
      <c r="B77" s="2">
        <v>42053</v>
      </c>
      <c r="C77" s="6">
        <v>0.66666666666666663</v>
      </c>
      <c r="D77" s="6">
        <v>0.79166666666666663</v>
      </c>
      <c r="E77" s="3" t="s">
        <v>26</v>
      </c>
      <c r="F77" s="3" t="s">
        <v>27</v>
      </c>
      <c r="G77" s="3" t="s">
        <v>14</v>
      </c>
      <c r="I77" s="38">
        <f>IF(ISERROR(INT((B77-SUM(MOD(DATE(YEAR(B77-MOD(B77-2,7)+3),1,2),{1E+99,7})*{1,-1})+5)/7)),"",INT((B77-SUM(MOD(DATE(YEAR(B77-MOD(B77-2,7)+3),1,2),{1E+99,7})*{1,-1})+5)/7))</f>
        <v>8</v>
      </c>
    </row>
    <row r="78" spans="1:9" x14ac:dyDescent="0.2">
      <c r="A78" s="36">
        <f>IF(D78-C78&gt;0,D78-C78,"")</f>
        <v>8.333333333333337E-2</v>
      </c>
      <c r="B78" s="2">
        <v>42053</v>
      </c>
      <c r="C78" s="6">
        <v>0.75</v>
      </c>
      <c r="D78" s="6">
        <v>0.83333333333333337</v>
      </c>
      <c r="E78" s="3" t="s">
        <v>22</v>
      </c>
      <c r="F78" s="3" t="s">
        <v>23</v>
      </c>
      <c r="G78" s="3" t="s">
        <v>13</v>
      </c>
      <c r="I78" s="38">
        <f>IF(ISERROR(INT((B78-SUM(MOD(DATE(YEAR(B78-MOD(B78-2,7)+3),1,2),{1E+99,7})*{1,-1})+5)/7)),"",INT((B78-SUM(MOD(DATE(YEAR(B78-MOD(B78-2,7)+3),1,2),{1E+99,7})*{1,-1})+5)/7))</f>
        <v>8</v>
      </c>
    </row>
    <row r="79" spans="1:9" ht="12.75" customHeight="1" x14ac:dyDescent="0.2">
      <c r="A79" s="36">
        <f>IF(D79-C79&gt;0,D79-C79,"")</f>
        <v>0.14583333333333331</v>
      </c>
      <c r="B79" s="2">
        <v>42054</v>
      </c>
      <c r="C79" s="6">
        <v>0.35416666666666669</v>
      </c>
      <c r="D79" s="6">
        <v>0.5</v>
      </c>
      <c r="E79" s="3" t="s">
        <v>9</v>
      </c>
      <c r="F79" s="3" t="s">
        <v>10</v>
      </c>
      <c r="G79" s="3" t="s">
        <v>12</v>
      </c>
      <c r="I79" s="38">
        <f>IF(ISERROR(INT((B79-SUM(MOD(DATE(YEAR(B79-MOD(B79-2,7)+3),1,2),{1E+99,7})*{1,-1})+5)/7)),"",INT((B79-SUM(MOD(DATE(YEAR(B79-MOD(B79-2,7)+3),1,2),{1E+99,7})*{1,-1})+5)/7))</f>
        <v>8</v>
      </c>
    </row>
    <row r="80" spans="1:9" ht="12.75" customHeight="1" x14ac:dyDescent="0.2">
      <c r="A80" s="36">
        <f>IF(D80-C80&gt;0,D80-C80,"")</f>
        <v>0.14583333333333331</v>
      </c>
      <c r="B80" s="16">
        <v>42054</v>
      </c>
      <c r="C80" s="17">
        <v>0.35416666666666669</v>
      </c>
      <c r="D80" s="17">
        <v>0.5</v>
      </c>
      <c r="E80" s="11" t="s">
        <v>9</v>
      </c>
      <c r="F80" s="11" t="s">
        <v>10</v>
      </c>
      <c r="G80" s="3" t="s">
        <v>17</v>
      </c>
      <c r="I80" s="38">
        <f>IF(ISERROR(INT((B80-SUM(MOD(DATE(YEAR(B80-MOD(B80-2,7)+3),1,2),{1E+99,7})*{1,-1})+5)/7)),"",INT((B80-SUM(MOD(DATE(YEAR(B80-MOD(B80-2,7)+3),1,2),{1E+99,7})*{1,-1})+5)/7))</f>
        <v>8</v>
      </c>
    </row>
    <row r="81" spans="1:9" ht="12.75" customHeight="1" x14ac:dyDescent="0.2">
      <c r="A81" s="36">
        <f>IF(D81-C81&gt;0,D81-C81,"")</f>
        <v>0.14583333333333331</v>
      </c>
      <c r="B81" s="16">
        <v>42054</v>
      </c>
      <c r="C81" s="17">
        <v>0.35416666666666669</v>
      </c>
      <c r="D81" s="17">
        <v>0.5</v>
      </c>
      <c r="E81" s="11" t="s">
        <v>9</v>
      </c>
      <c r="F81" s="11" t="s">
        <v>10</v>
      </c>
      <c r="G81" s="3" t="s">
        <v>11</v>
      </c>
      <c r="I81" s="38">
        <f>IF(ISERROR(INT((B81-SUM(MOD(DATE(YEAR(B81-MOD(B81-2,7)+3),1,2),{1E+99,7})*{1,-1})+5)/7)),"",INT((B81-SUM(MOD(DATE(YEAR(B81-MOD(B81-2,7)+3),1,2),{1E+99,7})*{1,-1})+5)/7))</f>
        <v>8</v>
      </c>
    </row>
    <row r="82" spans="1:9" x14ac:dyDescent="0.2">
      <c r="A82" s="36">
        <f>IF(D82-C82&gt;0,D82-C82,"")</f>
        <v>0.14583333333333331</v>
      </c>
      <c r="B82" s="16">
        <v>42054</v>
      </c>
      <c r="C82" s="17">
        <v>0.35416666666666669</v>
      </c>
      <c r="D82" s="17">
        <v>0.5</v>
      </c>
      <c r="E82" s="11" t="s">
        <v>9</v>
      </c>
      <c r="F82" s="11" t="s">
        <v>10</v>
      </c>
      <c r="G82" s="3" t="s">
        <v>14</v>
      </c>
      <c r="I82" s="38">
        <f>IF(ISERROR(INT((B82-SUM(MOD(DATE(YEAR(B82-MOD(B82-2,7)+3),1,2),{1E+99,7})*{1,-1})+5)/7)),"",INT((B82-SUM(MOD(DATE(YEAR(B82-MOD(B82-2,7)+3),1,2),{1E+99,7})*{1,-1})+5)/7))</f>
        <v>8</v>
      </c>
    </row>
    <row r="83" spans="1:9" ht="12.75" customHeight="1" x14ac:dyDescent="0.2">
      <c r="A83" s="36">
        <f>IF(D83-C83&gt;0,D83-C83,"")</f>
        <v>0.14583333333333326</v>
      </c>
      <c r="B83" s="2">
        <v>42054</v>
      </c>
      <c r="C83" s="6">
        <v>0.52083333333333337</v>
      </c>
      <c r="D83" s="6">
        <v>0.66666666666666663</v>
      </c>
      <c r="E83" s="3" t="s">
        <v>18</v>
      </c>
      <c r="F83" s="3" t="s">
        <v>19</v>
      </c>
      <c r="G83" s="3" t="s">
        <v>12</v>
      </c>
      <c r="I83" s="38">
        <f>IF(ISERROR(INT((B83-SUM(MOD(DATE(YEAR(B83-MOD(B83-2,7)+3),1,2),{1E+99,7})*{1,-1})+5)/7)),"",INT((B83-SUM(MOD(DATE(YEAR(B83-MOD(B83-2,7)+3),1,2),{1E+99,7})*{1,-1})+5)/7))</f>
        <v>8</v>
      </c>
    </row>
    <row r="84" spans="1:9" ht="12.75" customHeight="1" x14ac:dyDescent="0.2">
      <c r="A84" s="36">
        <f>IF(D84-C84&gt;0,D84-C84,"")</f>
        <v>0.14583333333333326</v>
      </c>
      <c r="B84" s="16">
        <v>42054</v>
      </c>
      <c r="C84" s="17">
        <v>0.52083333333333337</v>
      </c>
      <c r="D84" s="17">
        <v>0.66666666666666663</v>
      </c>
      <c r="E84" s="11" t="s">
        <v>18</v>
      </c>
      <c r="F84" s="11" t="s">
        <v>19</v>
      </c>
      <c r="G84" s="3" t="s">
        <v>17</v>
      </c>
      <c r="I84" s="38">
        <f>IF(ISERROR(INT((B84-SUM(MOD(DATE(YEAR(B84-MOD(B84-2,7)+3),1,2),{1E+99,7})*{1,-1})+5)/7)),"",INT((B84-SUM(MOD(DATE(YEAR(B84-MOD(B84-2,7)+3),1,2),{1E+99,7})*{1,-1})+5)/7))</f>
        <v>8</v>
      </c>
    </row>
    <row r="85" spans="1:9" ht="12.75" customHeight="1" x14ac:dyDescent="0.2">
      <c r="A85" s="36">
        <f>IF(D85-C85&gt;0,D85-C85,"")</f>
        <v>0.14583333333333326</v>
      </c>
      <c r="B85" s="16">
        <v>42054</v>
      </c>
      <c r="C85" s="17">
        <v>0.52083333333333337</v>
      </c>
      <c r="D85" s="17">
        <v>0.66666666666666663</v>
      </c>
      <c r="E85" s="11" t="s">
        <v>18</v>
      </c>
      <c r="F85" s="11" t="s">
        <v>19</v>
      </c>
      <c r="G85" s="3" t="s">
        <v>11</v>
      </c>
      <c r="I85" s="38">
        <f>IF(ISERROR(INT((B85-SUM(MOD(DATE(YEAR(B85-MOD(B85-2,7)+3),1,2),{1E+99,7})*{1,-1})+5)/7)),"",INT((B85-SUM(MOD(DATE(YEAR(B85-MOD(B85-2,7)+3),1,2),{1E+99,7})*{1,-1})+5)/7))</f>
        <v>8</v>
      </c>
    </row>
    <row r="86" spans="1:9" ht="12.75" customHeight="1" x14ac:dyDescent="0.2">
      <c r="A86" s="36">
        <f>IF(D86-C86&gt;0,D86-C86,"")</f>
        <v>0.14583333333333326</v>
      </c>
      <c r="B86" s="16">
        <v>42054</v>
      </c>
      <c r="C86" s="17">
        <v>0.52083333333333337</v>
      </c>
      <c r="D86" s="17">
        <v>0.66666666666666663</v>
      </c>
      <c r="E86" s="11" t="s">
        <v>18</v>
      </c>
      <c r="F86" s="11" t="s">
        <v>19</v>
      </c>
      <c r="G86" s="3" t="s">
        <v>14</v>
      </c>
      <c r="I86" s="38">
        <f>IF(ISERROR(INT((B86-SUM(MOD(DATE(YEAR(B86-MOD(B86-2,7)+3),1,2),{1E+99,7})*{1,-1})+5)/7)),"",INT((B86-SUM(MOD(DATE(YEAR(B86-MOD(B86-2,7)+3),1,2),{1E+99,7})*{1,-1})+5)/7))</f>
        <v>8</v>
      </c>
    </row>
    <row r="87" spans="1:9" ht="12.75" customHeight="1" x14ac:dyDescent="0.2">
      <c r="A87" s="36">
        <f>IF(D87-C87&gt;0,D87-C87,"")</f>
        <v>0.12500000000000006</v>
      </c>
      <c r="B87" s="2">
        <v>42055</v>
      </c>
      <c r="C87" s="6">
        <v>0.45833333333333331</v>
      </c>
      <c r="D87" s="6">
        <v>0.58333333333333337</v>
      </c>
      <c r="E87" s="3" t="s">
        <v>18</v>
      </c>
      <c r="F87" s="3" t="s">
        <v>20</v>
      </c>
      <c r="G87" s="3" t="s">
        <v>29</v>
      </c>
      <c r="I87" s="38">
        <f>IF(ISERROR(INT((B87-SUM(MOD(DATE(YEAR(B87-MOD(B87-2,7)+3),1,2),{1E+99,7})*{1,-1})+5)/7)),"",INT((B87-SUM(MOD(DATE(YEAR(B87-MOD(B87-2,7)+3),1,2),{1E+99,7})*{1,-1})+5)/7))</f>
        <v>8</v>
      </c>
    </row>
    <row r="88" spans="1:9" ht="12.75" customHeight="1" x14ac:dyDescent="0.2">
      <c r="A88" s="36">
        <f>IF(D88-C88&gt;0,D88-C88,"")</f>
        <v>0.16666666666666663</v>
      </c>
      <c r="B88" s="2">
        <v>42055</v>
      </c>
      <c r="C88" s="6">
        <v>0.5</v>
      </c>
      <c r="D88" s="6">
        <v>0.66666666666666663</v>
      </c>
      <c r="E88" s="3" t="s">
        <v>26</v>
      </c>
      <c r="F88" s="3" t="s">
        <v>24</v>
      </c>
      <c r="G88" s="3" t="s">
        <v>11</v>
      </c>
      <c r="I88" s="38">
        <f>IF(ISERROR(INT((B88-SUM(MOD(DATE(YEAR(B88-MOD(B88-2,7)+3),1,2),{1E+99,7})*{1,-1})+5)/7)),"",INT((B88-SUM(MOD(DATE(YEAR(B88-MOD(B88-2,7)+3),1,2),{1E+99,7})*{1,-1})+5)/7))</f>
        <v>8</v>
      </c>
    </row>
    <row r="89" spans="1:9" ht="12.75" customHeight="1" x14ac:dyDescent="0.2">
      <c r="A89" s="36">
        <f>IF(D89-C89&gt;0,D89-C89,"")</f>
        <v>0.125</v>
      </c>
      <c r="B89" s="2">
        <v>42055</v>
      </c>
      <c r="C89" s="6">
        <v>0.75</v>
      </c>
      <c r="D89" s="6">
        <v>0.875</v>
      </c>
      <c r="E89" s="3" t="s">
        <v>26</v>
      </c>
      <c r="F89" s="3" t="s">
        <v>24</v>
      </c>
      <c r="G89" s="3" t="s">
        <v>13</v>
      </c>
      <c r="I89" s="38">
        <f>IF(ISERROR(INT((B89-SUM(MOD(DATE(YEAR(B89-MOD(B89-2,7)+3),1,2),{1E+99,7})*{1,-1})+5)/7)),"",INT((B89-SUM(MOD(DATE(YEAR(B89-MOD(B89-2,7)+3),1,2),{1E+99,7})*{1,-1})+5)/7))</f>
        <v>8</v>
      </c>
    </row>
    <row r="90" spans="1:9" ht="12.75" customHeight="1" x14ac:dyDescent="0.2">
      <c r="A90" s="36">
        <f>IF(D90-C90&gt;0,D90-C90,"")</f>
        <v>0.12499999999999994</v>
      </c>
      <c r="B90" s="2">
        <v>42055</v>
      </c>
      <c r="C90" s="6">
        <v>0.41666666666666669</v>
      </c>
      <c r="D90" s="6">
        <v>0.54166666666666663</v>
      </c>
      <c r="E90" s="3" t="s">
        <v>26</v>
      </c>
      <c r="F90" s="3" t="s">
        <v>24</v>
      </c>
      <c r="G90" s="3" t="s">
        <v>13</v>
      </c>
      <c r="I90" s="38">
        <f>IF(ISERROR(INT((B90-SUM(MOD(DATE(YEAR(B90-MOD(B90-2,7)+3),1,2),{1E+99,7})*{1,-1})+5)/7)),"",INT((B90-SUM(MOD(DATE(YEAR(B90-MOD(B90-2,7)+3),1,2),{1E+99,7})*{1,-1})+5)/7))</f>
        <v>8</v>
      </c>
    </row>
    <row r="91" spans="1:9" ht="12.75" customHeight="1" x14ac:dyDescent="0.2">
      <c r="A91" s="36">
        <f>IF(D91-C91&gt;0,D91-C91,"")</f>
        <v>0.125</v>
      </c>
      <c r="B91" s="2">
        <v>42058</v>
      </c>
      <c r="C91" s="6">
        <v>0.54166666666666663</v>
      </c>
      <c r="D91" s="6">
        <v>0.66666666666666663</v>
      </c>
      <c r="E91" s="3" t="s">
        <v>15</v>
      </c>
      <c r="F91" s="3" t="s">
        <v>16</v>
      </c>
      <c r="G91" s="3" t="s">
        <v>11</v>
      </c>
      <c r="I91" s="38">
        <f>IF(ISERROR(INT((B91-SUM(MOD(DATE(YEAR(B91-MOD(B91-2,7)+3),1,2),{1E+99,7})*{1,-1})+5)/7)),"",INT((B91-SUM(MOD(DATE(YEAR(B91-MOD(B91-2,7)+3),1,2),{1E+99,7})*{1,-1})+5)/7))</f>
        <v>9</v>
      </c>
    </row>
    <row r="92" spans="1:9" ht="12.75" customHeight="1" x14ac:dyDescent="0.2">
      <c r="A92" s="36">
        <f>IF(D92-C92&gt;0,D92-C92,"")</f>
        <v>8.333333333333337E-2</v>
      </c>
      <c r="B92" s="2">
        <v>42058</v>
      </c>
      <c r="C92" s="6">
        <v>0.54166666666666663</v>
      </c>
      <c r="D92" s="6">
        <v>0.625</v>
      </c>
      <c r="E92" s="3" t="s">
        <v>15</v>
      </c>
      <c r="F92" s="3" t="s">
        <v>16</v>
      </c>
      <c r="G92" s="3" t="s">
        <v>17</v>
      </c>
      <c r="I92" s="38">
        <f>IF(ISERROR(INT((B92-SUM(MOD(DATE(YEAR(B92-MOD(B92-2,7)+3),1,2),{1E+99,7})*{1,-1})+5)/7)),"",INT((B92-SUM(MOD(DATE(YEAR(B92-MOD(B92-2,7)+3),1,2),{1E+99,7})*{1,-1})+5)/7))</f>
        <v>9</v>
      </c>
    </row>
    <row r="93" spans="1:9" ht="12.75" customHeight="1" x14ac:dyDescent="0.2">
      <c r="A93" s="36">
        <f>IF(D93-C93&gt;0,D93-C93,"")</f>
        <v>0.125</v>
      </c>
      <c r="B93" s="2">
        <v>42058</v>
      </c>
      <c r="C93" s="6">
        <v>0.5</v>
      </c>
      <c r="D93" s="6">
        <v>0.625</v>
      </c>
      <c r="E93" s="3" t="s">
        <v>26</v>
      </c>
      <c r="F93" s="3" t="s">
        <v>24</v>
      </c>
      <c r="G93" s="3" t="s">
        <v>13</v>
      </c>
      <c r="I93" s="38">
        <f>IF(ISERROR(INT((B93-SUM(MOD(DATE(YEAR(B93-MOD(B93-2,7)+3),1,2),{1E+99,7})*{1,-1})+5)/7)),"",INT((B93-SUM(MOD(DATE(YEAR(B93-MOD(B93-2,7)+3),1,2),{1E+99,7})*{1,-1})+5)/7))</f>
        <v>9</v>
      </c>
    </row>
    <row r="94" spans="1:9" ht="12.75" customHeight="1" x14ac:dyDescent="0.2">
      <c r="A94" s="36">
        <f>IF(D94-C94&gt;0,D94-C94,"")</f>
        <v>0.16666666666666663</v>
      </c>
      <c r="B94" s="2">
        <v>42059</v>
      </c>
      <c r="C94" s="6">
        <v>0.5</v>
      </c>
      <c r="D94" s="6">
        <v>0.66666666666666663</v>
      </c>
      <c r="E94" s="3" t="s">
        <v>15</v>
      </c>
      <c r="F94" s="3" t="s">
        <v>16</v>
      </c>
      <c r="G94" s="3" t="s">
        <v>17</v>
      </c>
      <c r="I94" s="38">
        <f>IF(ISERROR(INT((B94-SUM(MOD(DATE(YEAR(B94-MOD(B94-2,7)+3),1,2),{1E+99,7})*{1,-1})+5)/7)),"",INT((B94-SUM(MOD(DATE(YEAR(B94-MOD(B94-2,7)+3),1,2),{1E+99,7})*{1,-1})+5)/7))</f>
        <v>9</v>
      </c>
    </row>
    <row r="95" spans="1:9" x14ac:dyDescent="0.2">
      <c r="A95" s="36">
        <f>IF(D95-C95&gt;0,D95-C95,"")</f>
        <v>0.16666666666666674</v>
      </c>
      <c r="B95" s="2">
        <v>42060</v>
      </c>
      <c r="C95" s="6">
        <v>0.54166666666666663</v>
      </c>
      <c r="D95" s="6">
        <v>0.70833333333333337</v>
      </c>
      <c r="E95" s="3" t="s">
        <v>26</v>
      </c>
      <c r="F95" s="3" t="s">
        <v>24</v>
      </c>
      <c r="G95" s="3" t="s">
        <v>13</v>
      </c>
      <c r="I95" s="38">
        <f>IF(ISERROR(INT((B95-SUM(MOD(DATE(YEAR(B95-MOD(B95-2,7)+3),1,2),{1E+99,7})*{1,-1})+5)/7)),"",INT((B95-SUM(MOD(DATE(YEAR(B95-MOD(B95-2,7)+3),1,2),{1E+99,7})*{1,-1})+5)/7))</f>
        <v>9</v>
      </c>
    </row>
    <row r="96" spans="1:9" ht="12.75" customHeight="1" x14ac:dyDescent="0.2">
      <c r="A96" s="36">
        <f>IF(D96-C96&gt;0,D96-C96,"")</f>
        <v>0.125</v>
      </c>
      <c r="B96" s="2">
        <v>42060</v>
      </c>
      <c r="C96" s="6">
        <v>0.5</v>
      </c>
      <c r="D96" s="6">
        <v>0.625</v>
      </c>
      <c r="E96" s="3" t="s">
        <v>26</v>
      </c>
      <c r="F96" s="3" t="s">
        <v>16</v>
      </c>
      <c r="G96" s="3" t="s">
        <v>11</v>
      </c>
      <c r="I96" s="38">
        <f>IF(ISERROR(INT((B96-SUM(MOD(DATE(YEAR(B96-MOD(B96-2,7)+3),1,2),{1E+99,7})*{1,-1})+5)/7)),"",INT((B96-SUM(MOD(DATE(YEAR(B96-MOD(B96-2,7)+3),1,2),{1E+99,7})*{1,-1})+5)/7))</f>
        <v>9</v>
      </c>
    </row>
    <row r="97" spans="1:9" ht="12.75" customHeight="1" x14ac:dyDescent="0.2">
      <c r="A97" s="36">
        <f>IF(D97-C97&gt;0,D97-C97,"")</f>
        <v>0.10416666666666663</v>
      </c>
      <c r="B97" s="2">
        <v>42060</v>
      </c>
      <c r="C97" s="6">
        <v>0.625</v>
      </c>
      <c r="D97" s="6">
        <v>0.72916666666666663</v>
      </c>
      <c r="E97" s="3" t="s">
        <v>30</v>
      </c>
      <c r="F97" s="3" t="s">
        <v>31</v>
      </c>
      <c r="G97" s="3" t="s">
        <v>17</v>
      </c>
      <c r="I97" s="38">
        <f>IF(ISERROR(INT((B97-SUM(MOD(DATE(YEAR(B97-MOD(B97-2,7)+3),1,2),{1E+99,7})*{1,-1})+5)/7)),"",INT((B97-SUM(MOD(DATE(YEAR(B97-MOD(B97-2,7)+3),1,2),{1E+99,7})*{1,-1})+5)/7))</f>
        <v>9</v>
      </c>
    </row>
    <row r="98" spans="1:9" ht="12.75" customHeight="1" x14ac:dyDescent="0.2">
      <c r="A98" s="36">
        <f>IF(D98-C98&gt;0,D98-C98,"")</f>
        <v>0.27083333333333337</v>
      </c>
      <c r="B98" s="2">
        <v>42060</v>
      </c>
      <c r="C98" s="6">
        <v>0.5</v>
      </c>
      <c r="D98" s="6">
        <v>0.77083333333333337</v>
      </c>
      <c r="E98" s="3" t="s">
        <v>15</v>
      </c>
      <c r="F98" s="3" t="s">
        <v>16</v>
      </c>
      <c r="G98" s="3" t="s">
        <v>12</v>
      </c>
      <c r="I98" s="38">
        <f>IF(ISERROR(INT((B98-SUM(MOD(DATE(YEAR(B98-MOD(B98-2,7)+3),1,2),{1E+99,7})*{1,-1})+5)/7)),"",INT((B98-SUM(MOD(DATE(YEAR(B98-MOD(B98-2,7)+3),1,2),{1E+99,7})*{1,-1})+5)/7))</f>
        <v>9</v>
      </c>
    </row>
    <row r="99" spans="1:9" ht="12.75" customHeight="1" x14ac:dyDescent="0.2">
      <c r="A99" s="36">
        <f>IF(D99-C99&gt;0,D99-C99,"")</f>
        <v>0.125</v>
      </c>
      <c r="B99" s="2">
        <v>42060</v>
      </c>
      <c r="C99" s="6">
        <v>0.75</v>
      </c>
      <c r="D99" s="6">
        <v>0.875</v>
      </c>
      <c r="E99" s="3" t="s">
        <v>22</v>
      </c>
      <c r="F99" s="3" t="s">
        <v>23</v>
      </c>
      <c r="G99" s="3" t="s">
        <v>13</v>
      </c>
      <c r="I99" s="38">
        <f>IF(ISERROR(INT((B99-SUM(MOD(DATE(YEAR(B99-MOD(B99-2,7)+3),1,2),{1E+99,7})*{1,-1})+5)/7)),"",INT((B99-SUM(MOD(DATE(YEAR(B99-MOD(B99-2,7)+3),1,2),{1E+99,7})*{1,-1})+5)/7))</f>
        <v>9</v>
      </c>
    </row>
    <row r="100" spans="1:9" ht="12.75" customHeight="1" x14ac:dyDescent="0.2">
      <c r="A100" s="36">
        <f>IF(D100-C100&gt;0,D100-C100,"")</f>
        <v>6.25E-2</v>
      </c>
      <c r="B100" s="2">
        <v>42060</v>
      </c>
      <c r="C100" s="6">
        <v>0.625</v>
      </c>
      <c r="D100" s="6">
        <v>0.6875</v>
      </c>
      <c r="E100" s="3" t="s">
        <v>26</v>
      </c>
      <c r="F100" s="3" t="s">
        <v>16</v>
      </c>
      <c r="G100" s="3" t="s">
        <v>17</v>
      </c>
      <c r="I100" s="38">
        <f>IF(ISERROR(INT((B100-SUM(MOD(DATE(YEAR(B100-MOD(B100-2,7)+3),1,2),{1E+99,7})*{1,-1})+5)/7)),"",INT((B100-SUM(MOD(DATE(YEAR(B100-MOD(B100-2,7)+3),1,2),{1E+99,7})*{1,-1})+5)/7))</f>
        <v>9</v>
      </c>
    </row>
    <row r="101" spans="1:9" ht="12.75" customHeight="1" x14ac:dyDescent="0.2">
      <c r="A101" s="36">
        <f>IF(D101-C101&gt;0,D101-C101,"")</f>
        <v>8.3333333333333259E-2</v>
      </c>
      <c r="B101" s="2">
        <v>42060</v>
      </c>
      <c r="C101" s="6">
        <v>0.58333333333333337</v>
      </c>
      <c r="D101" s="6">
        <v>0.66666666666666663</v>
      </c>
      <c r="E101" s="3" t="s">
        <v>15</v>
      </c>
      <c r="F101" s="3" t="s">
        <v>16</v>
      </c>
      <c r="G101" s="3" t="s">
        <v>11</v>
      </c>
      <c r="I101" s="38">
        <f>IF(ISERROR(INT((B101-SUM(MOD(DATE(YEAR(B101-MOD(B101-2,7)+3),1,2),{1E+99,7})*{1,-1})+5)/7)),"",INT((B101-SUM(MOD(DATE(YEAR(B101-MOD(B101-2,7)+3),1,2),{1E+99,7})*{1,-1})+5)/7))</f>
        <v>9</v>
      </c>
    </row>
    <row r="102" spans="1:9" ht="12.75" customHeight="1" x14ac:dyDescent="0.2">
      <c r="A102" s="36">
        <f>IF(D102-C102&gt;0,D102-C102,"")</f>
        <v>0.27083333333333337</v>
      </c>
      <c r="B102" s="2">
        <v>42060</v>
      </c>
      <c r="C102" s="6">
        <v>0.5</v>
      </c>
      <c r="D102" s="6">
        <v>0.77083333333333337</v>
      </c>
      <c r="E102" s="3" t="s">
        <v>15</v>
      </c>
      <c r="F102" s="3" t="s">
        <v>16</v>
      </c>
      <c r="G102" s="3" t="s">
        <v>12</v>
      </c>
      <c r="I102" s="38">
        <f>IF(ISERROR(INT((B102-SUM(MOD(DATE(YEAR(B102-MOD(B102-2,7)+3),1,2),{1E+99,7})*{1,-1})+5)/7)),"",INT((B102-SUM(MOD(DATE(YEAR(B102-MOD(B102-2,7)+3),1,2),{1E+99,7})*{1,-1})+5)/7))</f>
        <v>9</v>
      </c>
    </row>
    <row r="103" spans="1:9" ht="12.75" customHeight="1" x14ac:dyDescent="0.2">
      <c r="A103" s="36">
        <f>IF(D103-C103&gt;0,D103-C103,"")</f>
        <v>4.1666666666666685E-2</v>
      </c>
      <c r="B103" s="2">
        <v>42061</v>
      </c>
      <c r="C103" s="6">
        <v>0.375</v>
      </c>
      <c r="D103" s="6">
        <v>0.41666666666666669</v>
      </c>
      <c r="E103" s="3" t="s">
        <v>26</v>
      </c>
      <c r="F103" s="3" t="s">
        <v>32</v>
      </c>
      <c r="G103" s="3" t="s">
        <v>13</v>
      </c>
      <c r="I103" s="38">
        <f>IF(ISERROR(INT((B103-SUM(MOD(DATE(YEAR(B103-MOD(B103-2,7)+3),1,2),{1E+99,7})*{1,-1})+5)/7)),"",INT((B103-SUM(MOD(DATE(YEAR(B103-MOD(B103-2,7)+3),1,2),{1E+99,7})*{1,-1})+5)/7))</f>
        <v>9</v>
      </c>
    </row>
    <row r="104" spans="1:9" ht="12.75" customHeight="1" x14ac:dyDescent="0.2">
      <c r="A104" s="36">
        <f>IF(D104-C104&gt;0,D104-C104,"")</f>
        <v>8.3333333333333315E-2</v>
      </c>
      <c r="B104" s="2">
        <v>42061</v>
      </c>
      <c r="C104" s="6">
        <v>0.41666666666666669</v>
      </c>
      <c r="D104" s="6">
        <v>0.5</v>
      </c>
      <c r="E104" s="3" t="s">
        <v>18</v>
      </c>
      <c r="F104" s="3" t="s">
        <v>33</v>
      </c>
      <c r="G104" s="3" t="s">
        <v>17</v>
      </c>
      <c r="I104" s="38">
        <f>IF(ISERROR(INT((B104-SUM(MOD(DATE(YEAR(B104-MOD(B104-2,7)+3),1,2),{1E+99,7})*{1,-1})+5)/7)),"",INT((B104-SUM(MOD(DATE(YEAR(B104-MOD(B104-2,7)+3),1,2),{1E+99,7})*{1,-1})+5)/7))</f>
        <v>9</v>
      </c>
    </row>
    <row r="105" spans="1:9" ht="12.75" customHeight="1" x14ac:dyDescent="0.2">
      <c r="A105" s="36">
        <f>IF(D105-C105&gt;0,D105-C105,"")</f>
        <v>6.25E-2</v>
      </c>
      <c r="B105" s="2">
        <v>42061</v>
      </c>
      <c r="C105" s="6">
        <v>0.52083333333333337</v>
      </c>
      <c r="D105" s="6">
        <v>0.58333333333333337</v>
      </c>
      <c r="E105" s="3" t="s">
        <v>30</v>
      </c>
      <c r="F105" s="3" t="s">
        <v>31</v>
      </c>
      <c r="G105" s="3" t="s">
        <v>17</v>
      </c>
      <c r="I105" s="38">
        <f>IF(ISERROR(INT((B105-SUM(MOD(DATE(YEAR(B105-MOD(B105-2,7)+3),1,2),{1E+99,7})*{1,-1})+5)/7)),"",INT((B105-SUM(MOD(DATE(YEAR(B105-MOD(B105-2,7)+3),1,2),{1E+99,7})*{1,-1})+5)/7))</f>
        <v>9</v>
      </c>
    </row>
    <row r="106" spans="1:9" ht="12.75" customHeight="1" x14ac:dyDescent="0.2">
      <c r="A106" s="36">
        <f>IF(D106-C106&gt;0,D106-C106,"")</f>
        <v>0.27083333333333337</v>
      </c>
      <c r="B106" s="2">
        <v>42061</v>
      </c>
      <c r="C106" s="6">
        <v>0.5</v>
      </c>
      <c r="D106" s="6">
        <v>0.77083333333333337</v>
      </c>
      <c r="E106" s="3" t="s">
        <v>36</v>
      </c>
      <c r="F106" s="3" t="s">
        <v>37</v>
      </c>
      <c r="G106" s="3" t="s">
        <v>12</v>
      </c>
      <c r="I106" s="38">
        <f>IF(ISERROR(INT((B106-SUM(MOD(DATE(YEAR(B106-MOD(B106-2,7)+3),1,2),{1E+99,7})*{1,-1})+5)/7)),"",INT((B106-SUM(MOD(DATE(YEAR(B106-MOD(B106-2,7)+3),1,2),{1E+99,7})*{1,-1})+5)/7))</f>
        <v>9</v>
      </c>
    </row>
    <row r="107" spans="1:9" ht="12.75" customHeight="1" x14ac:dyDescent="0.2">
      <c r="A107" s="36">
        <f>IF(D107-C107&gt;0,D107-C107,"")</f>
        <v>8.3333333333333315E-2</v>
      </c>
      <c r="B107" s="2">
        <v>42062</v>
      </c>
      <c r="C107" s="6">
        <v>0.41666666666666669</v>
      </c>
      <c r="D107" s="6">
        <v>0.5</v>
      </c>
      <c r="E107" s="3" t="s">
        <v>30</v>
      </c>
      <c r="F107" s="3" t="s">
        <v>31</v>
      </c>
      <c r="G107" s="3" t="s">
        <v>17</v>
      </c>
      <c r="I107" s="38">
        <f>IF(ISERROR(INT((B107-SUM(MOD(DATE(YEAR(B107-MOD(B107-2,7)+3),1,2),{1E+99,7})*{1,-1})+5)/7)),"",INT((B107-SUM(MOD(DATE(YEAR(B107-MOD(B107-2,7)+3),1,2),{1E+99,7})*{1,-1})+5)/7))</f>
        <v>9</v>
      </c>
    </row>
    <row r="108" spans="1:9" ht="12.75" customHeight="1" x14ac:dyDescent="0.2">
      <c r="A108" s="36">
        <f>IF(D108-C108&gt;0,D108-C108,"")</f>
        <v>0.16666666666666674</v>
      </c>
      <c r="B108" s="2">
        <v>42065</v>
      </c>
      <c r="C108" s="6">
        <v>0.54166666666666663</v>
      </c>
      <c r="D108" s="6">
        <v>0.70833333333333337</v>
      </c>
      <c r="E108" s="3" t="s">
        <v>26</v>
      </c>
      <c r="F108" s="3" t="s">
        <v>24</v>
      </c>
      <c r="G108" s="3" t="s">
        <v>13</v>
      </c>
      <c r="I108" s="38">
        <f>IF(ISERROR(INT((B108-SUM(MOD(DATE(YEAR(B108-MOD(B108-2,7)+3),1,2),{1E+99,7})*{1,-1})+5)/7)),"",INT((B108-SUM(MOD(DATE(YEAR(B108-MOD(B108-2,7)+3),1,2),{1E+99,7})*{1,-1})+5)/7))</f>
        <v>10</v>
      </c>
    </row>
    <row r="109" spans="1:9" x14ac:dyDescent="0.2">
      <c r="A109" s="36">
        <f>IF(D109-C109&gt;0,D109-C109,"")</f>
        <v>0.24999999999999994</v>
      </c>
      <c r="B109" s="2">
        <v>42065</v>
      </c>
      <c r="C109" s="6">
        <v>0.41666666666666669</v>
      </c>
      <c r="D109" s="6">
        <v>0.66666666666666663</v>
      </c>
      <c r="E109" s="3" t="s">
        <v>26</v>
      </c>
      <c r="F109" s="3" t="s">
        <v>28</v>
      </c>
      <c r="G109" s="3" t="s">
        <v>14</v>
      </c>
      <c r="I109" s="38">
        <f>IF(ISERROR(INT((B109-SUM(MOD(DATE(YEAR(B109-MOD(B109-2,7)+3),1,2),{1E+99,7})*{1,-1})+5)/7)),"",INT((B109-SUM(MOD(DATE(YEAR(B109-MOD(B109-2,7)+3),1,2),{1E+99,7})*{1,-1})+5)/7))</f>
        <v>10</v>
      </c>
    </row>
    <row r="110" spans="1:9" ht="12.75" customHeight="1" x14ac:dyDescent="0.2">
      <c r="A110" s="36">
        <f>IF(D110-C110&gt;0,D110-C110,"")</f>
        <v>0.125</v>
      </c>
      <c r="B110" s="2">
        <v>42065</v>
      </c>
      <c r="C110" s="6">
        <v>0.54166666666666663</v>
      </c>
      <c r="D110" s="6">
        <v>0.66666666666666663</v>
      </c>
      <c r="E110" s="3" t="s">
        <v>15</v>
      </c>
      <c r="F110" s="3" t="s">
        <v>16</v>
      </c>
      <c r="G110" s="3" t="s">
        <v>12</v>
      </c>
      <c r="I110" s="38">
        <f>IF(ISERROR(INT((B110-SUM(MOD(DATE(YEAR(B110-MOD(B110-2,7)+3),1,2),{1E+99,7})*{1,-1})+5)/7)),"",INT((B110-SUM(MOD(DATE(YEAR(B110-MOD(B110-2,7)+3),1,2),{1E+99,7})*{1,-1})+5)/7))</f>
        <v>10</v>
      </c>
    </row>
    <row r="111" spans="1:9" ht="12.75" customHeight="1" x14ac:dyDescent="0.2">
      <c r="A111" s="36">
        <f>IF(D111-C111&gt;0,D111-C111,"")</f>
        <v>8.3333333333333315E-2</v>
      </c>
      <c r="B111" s="2">
        <v>42066</v>
      </c>
      <c r="C111" s="6">
        <v>0.41666666666666669</v>
      </c>
      <c r="D111" s="6">
        <v>0.5</v>
      </c>
      <c r="E111" s="3" t="s">
        <v>9</v>
      </c>
      <c r="F111" s="3" t="s">
        <v>10</v>
      </c>
      <c r="G111" s="3" t="s">
        <v>17</v>
      </c>
      <c r="I111" s="38">
        <f>IF(ISERROR(INT((B111-SUM(MOD(DATE(YEAR(B111-MOD(B111-2,7)+3),1,2),{1E+99,7})*{1,-1})+5)/7)),"",INT((B111-SUM(MOD(DATE(YEAR(B111-MOD(B111-2,7)+3),1,2),{1E+99,7})*{1,-1})+5)/7))</f>
        <v>10</v>
      </c>
    </row>
    <row r="112" spans="1:9" ht="12.75" customHeight="1" x14ac:dyDescent="0.2">
      <c r="A112" s="36">
        <f>IF(D112-C112&gt;0,D112-C112,"")</f>
        <v>8.333333333333337E-2</v>
      </c>
      <c r="B112" s="2">
        <v>42066</v>
      </c>
      <c r="C112" s="6">
        <v>0.5</v>
      </c>
      <c r="D112" s="6">
        <v>0.58333333333333337</v>
      </c>
      <c r="E112" s="3" t="s">
        <v>30</v>
      </c>
      <c r="F112" s="3" t="s">
        <v>31</v>
      </c>
      <c r="G112" s="3" t="s">
        <v>17</v>
      </c>
      <c r="I112" s="38">
        <f>IF(ISERROR(INT((B112-SUM(MOD(DATE(YEAR(B112-MOD(B112-2,7)+3),1,2),{1E+99,7})*{1,-1})+5)/7)),"",INT((B112-SUM(MOD(DATE(YEAR(B112-MOD(B112-2,7)+3),1,2),{1E+99,7})*{1,-1})+5)/7))</f>
        <v>10</v>
      </c>
    </row>
    <row r="113" spans="1:9" ht="12.75" customHeight="1" x14ac:dyDescent="0.2">
      <c r="A113" s="36">
        <f>IF(D113-C113&gt;0,D113-C113,"")</f>
        <v>6.25E-2</v>
      </c>
      <c r="B113" s="2">
        <v>42066</v>
      </c>
      <c r="C113" s="6">
        <v>0.42708333333333331</v>
      </c>
      <c r="D113" s="6">
        <v>0.48958333333333331</v>
      </c>
      <c r="E113" s="3" t="s">
        <v>9</v>
      </c>
      <c r="F113" s="3" t="s">
        <v>10</v>
      </c>
      <c r="G113" s="3" t="s">
        <v>11</v>
      </c>
      <c r="I113" s="38">
        <f>IF(ISERROR(INT((B113-SUM(MOD(DATE(YEAR(B113-MOD(B113-2,7)+3),1,2),{1E+99,7})*{1,-1})+5)/7)),"",INT((B113-SUM(MOD(DATE(YEAR(B113-MOD(B113-2,7)+3),1,2),{1E+99,7})*{1,-1})+5)/7))</f>
        <v>10</v>
      </c>
    </row>
    <row r="114" spans="1:9" ht="12.75" customHeight="1" x14ac:dyDescent="0.2">
      <c r="A114" s="36">
        <f>IF(D114-C114&gt;0,D114-C114,"")</f>
        <v>0.125</v>
      </c>
      <c r="B114" s="2">
        <v>42066</v>
      </c>
      <c r="C114" s="6">
        <v>0.5</v>
      </c>
      <c r="D114" s="6">
        <v>0.625</v>
      </c>
      <c r="E114" s="3" t="s">
        <v>15</v>
      </c>
      <c r="F114" s="3" t="s">
        <v>16</v>
      </c>
      <c r="G114" s="3" t="s">
        <v>11</v>
      </c>
      <c r="I114" s="38">
        <f>IF(ISERROR(INT((B114-SUM(MOD(DATE(YEAR(B114-MOD(B114-2,7)+3),1,2),{1E+99,7})*{1,-1})+5)/7)),"",INT((B114-SUM(MOD(DATE(YEAR(B114-MOD(B114-2,7)+3),1,2),{1E+99,7})*{1,-1})+5)/7))</f>
        <v>10</v>
      </c>
    </row>
    <row r="115" spans="1:9" ht="12.75" customHeight="1" x14ac:dyDescent="0.2">
      <c r="A115" s="36">
        <f>IF(D115-C115&gt;0,D115-C115,"")</f>
        <v>0.29166666666666663</v>
      </c>
      <c r="B115" s="2">
        <v>42066</v>
      </c>
      <c r="C115" s="6">
        <v>0.375</v>
      </c>
      <c r="D115" s="6">
        <v>0.66666666666666663</v>
      </c>
      <c r="E115" s="3" t="s">
        <v>15</v>
      </c>
      <c r="F115" s="3" t="s">
        <v>16</v>
      </c>
      <c r="G115" s="3" t="s">
        <v>14</v>
      </c>
      <c r="I115" s="38">
        <f>IF(ISERROR(INT((B115-SUM(MOD(DATE(YEAR(B115-MOD(B115-2,7)+3),1,2),{1E+99,7})*{1,-1})+5)/7)),"",INT((B115-SUM(MOD(DATE(YEAR(B115-MOD(B115-2,7)+3),1,2),{1E+99,7})*{1,-1})+5)/7))</f>
        <v>10</v>
      </c>
    </row>
    <row r="116" spans="1:9" ht="12.75" customHeight="1" x14ac:dyDescent="0.2">
      <c r="A116" s="36">
        <f>IF(D116-C116&gt;0,D116-C116,"")</f>
        <v>0.16666666666666669</v>
      </c>
      <c r="B116" s="2">
        <v>42067</v>
      </c>
      <c r="C116" s="6">
        <v>0.41666666666666669</v>
      </c>
      <c r="D116" s="6">
        <v>0.58333333333333337</v>
      </c>
      <c r="E116" s="3" t="s">
        <v>26</v>
      </c>
      <c r="F116" s="3" t="s">
        <v>27</v>
      </c>
      <c r="G116" s="3" t="s">
        <v>17</v>
      </c>
      <c r="I116" s="38">
        <f>IF(ISERROR(INT((B116-SUM(MOD(DATE(YEAR(B116-MOD(B116-2,7)+3),1,2),{1E+99,7})*{1,-1})+5)/7)),"",INT((B116-SUM(MOD(DATE(YEAR(B116-MOD(B116-2,7)+3),1,2),{1E+99,7})*{1,-1})+5)/7))</f>
        <v>10</v>
      </c>
    </row>
    <row r="117" spans="1:9" ht="12.75" customHeight="1" x14ac:dyDescent="0.2">
      <c r="A117" s="36">
        <f>IF(D117-C117&gt;0,D117-C117,"")</f>
        <v>0.125</v>
      </c>
      <c r="B117" s="2">
        <v>42067</v>
      </c>
      <c r="C117" s="6">
        <v>0.5</v>
      </c>
      <c r="D117" s="6">
        <v>0.625</v>
      </c>
      <c r="E117" s="3" t="s">
        <v>26</v>
      </c>
      <c r="F117" s="3" t="s">
        <v>24</v>
      </c>
      <c r="G117" s="3" t="s">
        <v>13</v>
      </c>
      <c r="I117" s="38">
        <f>IF(ISERROR(INT((B117-SUM(MOD(DATE(YEAR(B117-MOD(B117-2,7)+3),1,2),{1E+99,7})*{1,-1})+5)/7)),"",INT((B117-SUM(MOD(DATE(YEAR(B117-MOD(B117-2,7)+3),1,2),{1E+99,7})*{1,-1})+5)/7))</f>
        <v>10</v>
      </c>
    </row>
    <row r="118" spans="1:9" ht="12.75" customHeight="1" x14ac:dyDescent="0.2">
      <c r="A118" s="36">
        <f>IF(D118-C118&gt;0,D118-C118,"")</f>
        <v>8.333333333333337E-2</v>
      </c>
      <c r="B118" s="2">
        <v>42067</v>
      </c>
      <c r="C118" s="6">
        <v>0.66666666666666663</v>
      </c>
      <c r="D118" s="6">
        <v>0.75</v>
      </c>
      <c r="E118" s="3" t="s">
        <v>22</v>
      </c>
      <c r="F118" s="3" t="s">
        <v>21</v>
      </c>
      <c r="G118" s="3" t="s">
        <v>13</v>
      </c>
      <c r="I118" s="38">
        <f>IF(ISERROR(INT((B118-SUM(MOD(DATE(YEAR(B118-MOD(B118-2,7)+3),1,2),{1E+99,7})*{1,-1})+5)/7)),"",INT((B118-SUM(MOD(DATE(YEAR(B118-MOD(B118-2,7)+3),1,2),{1E+99,7})*{1,-1})+5)/7))</f>
        <v>10</v>
      </c>
    </row>
    <row r="119" spans="1:9" x14ac:dyDescent="0.2">
      <c r="A119" s="36">
        <f>IF(D119-C119&gt;0,D119-C119,"")</f>
        <v>0.31249999999999994</v>
      </c>
      <c r="B119" s="2">
        <v>42067</v>
      </c>
      <c r="C119" s="6">
        <v>0.41666666666666669</v>
      </c>
      <c r="D119" s="6">
        <v>0.72916666666666663</v>
      </c>
      <c r="E119" s="3" t="s">
        <v>30</v>
      </c>
      <c r="F119" s="3" t="s">
        <v>35</v>
      </c>
      <c r="G119" s="3" t="s">
        <v>11</v>
      </c>
      <c r="I119" s="38">
        <f>IF(ISERROR(INT((B119-SUM(MOD(DATE(YEAR(B119-MOD(B119-2,7)+3),1,2),{1E+99,7})*{1,-1})+5)/7)),"",INT((B119-SUM(MOD(DATE(YEAR(B119-MOD(B119-2,7)+3),1,2),{1E+99,7})*{1,-1})+5)/7))</f>
        <v>10</v>
      </c>
    </row>
    <row r="120" spans="1:9" ht="12.75" customHeight="1" x14ac:dyDescent="0.2">
      <c r="A120" s="36">
        <f>IF(D120-C120&gt;0,D120-C120,"")</f>
        <v>0.29166666666666669</v>
      </c>
      <c r="B120" s="2">
        <v>42067</v>
      </c>
      <c r="C120" s="6">
        <v>0.35416666666666669</v>
      </c>
      <c r="D120" s="6">
        <v>0.64583333333333337</v>
      </c>
      <c r="E120" s="3" t="s">
        <v>30</v>
      </c>
      <c r="F120" s="3" t="s">
        <v>31</v>
      </c>
      <c r="G120" s="3" t="s">
        <v>14</v>
      </c>
      <c r="I120" s="38">
        <f>IF(ISERROR(INT((B120-SUM(MOD(DATE(YEAR(B120-MOD(B120-2,7)+3),1,2),{1E+99,7})*{1,-1})+5)/7)),"",INT((B120-SUM(MOD(DATE(YEAR(B120-MOD(B120-2,7)+3),1,2),{1E+99,7})*{1,-1})+5)/7))</f>
        <v>10</v>
      </c>
    </row>
    <row r="121" spans="1:9" ht="12.75" customHeight="1" x14ac:dyDescent="0.2">
      <c r="A121" s="36">
        <f>IF(D121-C121&gt;0,D121-C121,"")</f>
        <v>7.2916666666666741E-2</v>
      </c>
      <c r="B121" s="2">
        <v>42068</v>
      </c>
      <c r="C121" s="6">
        <v>0.51041666666666663</v>
      </c>
      <c r="D121" s="6">
        <v>0.58333333333333337</v>
      </c>
      <c r="E121" s="3" t="s">
        <v>9</v>
      </c>
      <c r="F121" s="3" t="s">
        <v>10</v>
      </c>
      <c r="G121" s="3" t="s">
        <v>17</v>
      </c>
      <c r="I121" s="38">
        <f>IF(ISERROR(INT((B121-SUM(MOD(DATE(YEAR(B121-MOD(B121-2,7)+3),1,2),{1E+99,7})*{1,-1})+5)/7)),"",INT((B121-SUM(MOD(DATE(YEAR(B121-MOD(B121-2,7)+3),1,2),{1E+99,7})*{1,-1})+5)/7))</f>
        <v>10</v>
      </c>
    </row>
    <row r="122" spans="1:9" ht="12.75" customHeight="1" x14ac:dyDescent="0.2">
      <c r="A122" s="36">
        <f>IF(D122-C122&gt;0,D122-C122,"")</f>
        <v>5.2083333333333315E-2</v>
      </c>
      <c r="B122" s="2">
        <v>42068</v>
      </c>
      <c r="C122" s="6">
        <v>0.41666666666666669</v>
      </c>
      <c r="D122" s="6">
        <v>0.46875</v>
      </c>
      <c r="E122" s="3" t="s">
        <v>18</v>
      </c>
      <c r="F122" s="3" t="s">
        <v>19</v>
      </c>
      <c r="G122" s="3" t="s">
        <v>12</v>
      </c>
      <c r="I122" s="38">
        <f>IF(ISERROR(INT((B122-SUM(MOD(DATE(YEAR(B122-MOD(B122-2,7)+3),1,2),{1E+99,7})*{1,-1})+5)/7)),"",INT((B122-SUM(MOD(DATE(YEAR(B122-MOD(B122-2,7)+3),1,2),{1E+99,7})*{1,-1})+5)/7))</f>
        <v>10</v>
      </c>
    </row>
    <row r="123" spans="1:9" ht="12.75" customHeight="1" x14ac:dyDescent="0.2">
      <c r="A123" s="36">
        <f>IF(D123-C123&gt;0,D123-C123,"")</f>
        <v>5.2083333333333315E-2</v>
      </c>
      <c r="B123" s="16">
        <v>42068</v>
      </c>
      <c r="C123" s="17">
        <v>0.41666666666666669</v>
      </c>
      <c r="D123" s="17">
        <v>0.46875</v>
      </c>
      <c r="E123" s="11" t="s">
        <v>18</v>
      </c>
      <c r="F123" s="11" t="s">
        <v>19</v>
      </c>
      <c r="G123" s="3" t="s">
        <v>17</v>
      </c>
      <c r="I123" s="38">
        <f>IF(ISERROR(INT((B123-SUM(MOD(DATE(YEAR(B123-MOD(B123-2,7)+3),1,2),{1E+99,7})*{1,-1})+5)/7)),"",INT((B123-SUM(MOD(DATE(YEAR(B123-MOD(B123-2,7)+3),1,2),{1E+99,7})*{1,-1})+5)/7))</f>
        <v>10</v>
      </c>
    </row>
    <row r="124" spans="1:9" ht="12.75" customHeight="1" x14ac:dyDescent="0.2">
      <c r="A124" s="36">
        <f>IF(D124-C124&gt;0,D124-C124,"")</f>
        <v>5.2083333333333315E-2</v>
      </c>
      <c r="B124" s="16">
        <v>42068</v>
      </c>
      <c r="C124" s="17">
        <v>0.41666666666666669</v>
      </c>
      <c r="D124" s="17">
        <v>0.46875</v>
      </c>
      <c r="E124" s="11" t="s">
        <v>18</v>
      </c>
      <c r="F124" s="11" t="s">
        <v>19</v>
      </c>
      <c r="G124" s="3" t="s">
        <v>13</v>
      </c>
      <c r="I124" s="38">
        <f>IF(ISERROR(INT((B124-SUM(MOD(DATE(YEAR(B124-MOD(B124-2,7)+3),1,2),{1E+99,7})*{1,-1})+5)/7)),"",INT((B124-SUM(MOD(DATE(YEAR(B124-MOD(B124-2,7)+3),1,2),{1E+99,7})*{1,-1})+5)/7))</f>
        <v>10</v>
      </c>
    </row>
    <row r="125" spans="1:9" ht="12.75" customHeight="1" x14ac:dyDescent="0.2">
      <c r="A125" s="36">
        <f>IF(D125-C125&gt;0,D125-C125,"")</f>
        <v>5.2083333333333315E-2</v>
      </c>
      <c r="B125" s="16">
        <v>42068</v>
      </c>
      <c r="C125" s="17">
        <v>0.41666666666666669</v>
      </c>
      <c r="D125" s="17">
        <v>0.46875</v>
      </c>
      <c r="E125" s="11" t="s">
        <v>18</v>
      </c>
      <c r="F125" s="11" t="s">
        <v>19</v>
      </c>
      <c r="G125" s="3" t="s">
        <v>11</v>
      </c>
      <c r="I125" s="38">
        <f>IF(ISERROR(INT((B125-SUM(MOD(DATE(YEAR(B125-MOD(B125-2,7)+3),1,2),{1E+99,7})*{1,-1})+5)/7)),"",INT((B125-SUM(MOD(DATE(YEAR(B125-MOD(B125-2,7)+3),1,2),{1E+99,7})*{1,-1})+5)/7))</f>
        <v>10</v>
      </c>
    </row>
    <row r="126" spans="1:9" ht="12.75" customHeight="1" x14ac:dyDescent="0.2">
      <c r="A126" s="36">
        <f>IF(D126-C126&gt;0,D126-C126,"")</f>
        <v>8.333333333333337E-2</v>
      </c>
      <c r="B126" s="2">
        <v>42068</v>
      </c>
      <c r="C126" s="6">
        <v>0.5</v>
      </c>
      <c r="D126" s="6">
        <v>0.58333333333333337</v>
      </c>
      <c r="E126" s="3" t="s">
        <v>26</v>
      </c>
      <c r="F126" s="3" t="s">
        <v>24</v>
      </c>
      <c r="G126" s="3" t="s">
        <v>13</v>
      </c>
      <c r="I126" s="38">
        <f>IF(ISERROR(INT((B126-SUM(MOD(DATE(YEAR(B126-MOD(B126-2,7)+3),1,2),{1E+99,7})*{1,-1})+5)/7)),"",INT((B126-SUM(MOD(DATE(YEAR(B126-MOD(B126-2,7)+3),1,2),{1E+99,7})*{1,-1})+5)/7))</f>
        <v>10</v>
      </c>
    </row>
    <row r="127" spans="1:9" ht="12.75" customHeight="1" x14ac:dyDescent="0.2">
      <c r="A127" s="36">
        <f>IF(D127-C127&gt;0,D127-C127,"")</f>
        <v>7.291666666666663E-2</v>
      </c>
      <c r="B127" s="2">
        <v>42068</v>
      </c>
      <c r="C127" s="6">
        <v>0.59375</v>
      </c>
      <c r="D127" s="6">
        <v>0.66666666666666663</v>
      </c>
      <c r="E127" s="3" t="s">
        <v>18</v>
      </c>
      <c r="F127" s="3" t="s">
        <v>25</v>
      </c>
      <c r="G127" s="3" t="s">
        <v>12</v>
      </c>
      <c r="I127" s="38">
        <f>IF(ISERROR(INT((B127-SUM(MOD(DATE(YEAR(B127-MOD(B127-2,7)+3),1,2),{1E+99,7})*{1,-1})+5)/7)),"",INT((B127-SUM(MOD(DATE(YEAR(B127-MOD(B127-2,7)+3),1,2),{1E+99,7})*{1,-1})+5)/7))</f>
        <v>10</v>
      </c>
    </row>
    <row r="128" spans="1:9" ht="12.75" customHeight="1" x14ac:dyDescent="0.2">
      <c r="A128" s="36">
        <f>IF(D128-C128&gt;0,D128-C128,"")</f>
        <v>7.291666666666663E-2</v>
      </c>
      <c r="B128" s="16">
        <v>42068</v>
      </c>
      <c r="C128" s="17">
        <v>0.59375</v>
      </c>
      <c r="D128" s="17">
        <v>0.66666666666666663</v>
      </c>
      <c r="E128" s="11" t="s">
        <v>18</v>
      </c>
      <c r="F128" s="11" t="s">
        <v>25</v>
      </c>
      <c r="G128" s="3" t="s">
        <v>17</v>
      </c>
      <c r="I128" s="38">
        <f>IF(ISERROR(INT((B128-SUM(MOD(DATE(YEAR(B128-MOD(B128-2,7)+3),1,2),{1E+99,7})*{1,-1})+5)/7)),"",INT((B128-SUM(MOD(DATE(YEAR(B128-MOD(B128-2,7)+3),1,2),{1E+99,7})*{1,-1})+5)/7))</f>
        <v>10</v>
      </c>
    </row>
    <row r="129" spans="1:9" ht="12.75" customHeight="1" x14ac:dyDescent="0.2">
      <c r="A129" s="36">
        <f>IF(D129-C129&gt;0,D129-C129,"")</f>
        <v>7.291666666666663E-2</v>
      </c>
      <c r="B129" s="16">
        <v>42068</v>
      </c>
      <c r="C129" s="17">
        <v>0.59375</v>
      </c>
      <c r="D129" s="17">
        <v>0.66666666666666663</v>
      </c>
      <c r="E129" s="11" t="s">
        <v>18</v>
      </c>
      <c r="F129" s="11" t="s">
        <v>25</v>
      </c>
      <c r="G129" s="3" t="s">
        <v>13</v>
      </c>
      <c r="I129" s="38">
        <f>IF(ISERROR(INT((B129-SUM(MOD(DATE(YEAR(B129-MOD(B129-2,7)+3),1,2),{1E+99,7})*{1,-1})+5)/7)),"",INT((B129-SUM(MOD(DATE(YEAR(B129-MOD(B129-2,7)+3),1,2),{1E+99,7})*{1,-1})+5)/7))</f>
        <v>10</v>
      </c>
    </row>
    <row r="130" spans="1:9" ht="12.75" customHeight="1" x14ac:dyDescent="0.2">
      <c r="A130" s="36">
        <f>IF(D130-C130&gt;0,D130-C130,"")</f>
        <v>7.291666666666663E-2</v>
      </c>
      <c r="B130" s="16">
        <v>42068</v>
      </c>
      <c r="C130" s="17">
        <v>0.59375</v>
      </c>
      <c r="D130" s="17">
        <v>0.66666666666666663</v>
      </c>
      <c r="E130" s="11" t="s">
        <v>18</v>
      </c>
      <c r="F130" s="11" t="s">
        <v>25</v>
      </c>
      <c r="G130" s="3" t="s">
        <v>11</v>
      </c>
      <c r="I130" s="38">
        <f>IF(ISERROR(INT((B130-SUM(MOD(DATE(YEAR(B130-MOD(B130-2,7)+3),1,2),{1E+99,7})*{1,-1})+5)/7)),"",INT((B130-SUM(MOD(DATE(YEAR(B130-MOD(B130-2,7)+3),1,2),{1E+99,7})*{1,-1})+5)/7))</f>
        <v>10</v>
      </c>
    </row>
    <row r="131" spans="1:9" ht="12.75" customHeight="1" x14ac:dyDescent="0.2">
      <c r="A131" s="36">
        <f>IF(D131-C131&gt;0,D131-C131,"")</f>
        <v>7.2916666666666741E-2</v>
      </c>
      <c r="B131" s="2">
        <v>42068</v>
      </c>
      <c r="C131" s="6">
        <v>0.51041666666666663</v>
      </c>
      <c r="D131" s="6">
        <v>0.58333333333333337</v>
      </c>
      <c r="E131" s="3" t="s">
        <v>9</v>
      </c>
      <c r="F131" s="3" t="s">
        <v>10</v>
      </c>
      <c r="G131" s="3" t="s">
        <v>11</v>
      </c>
      <c r="I131" s="38">
        <f>IF(ISERROR(INT((B131-SUM(MOD(DATE(YEAR(B131-MOD(B131-2,7)+3),1,2),{1E+99,7})*{1,-1})+5)/7)),"",INT((B131-SUM(MOD(DATE(YEAR(B131-MOD(B131-2,7)+3),1,2),{1E+99,7})*{1,-1})+5)/7))</f>
        <v>10</v>
      </c>
    </row>
    <row r="132" spans="1:9" x14ac:dyDescent="0.2">
      <c r="A132" s="36">
        <f>IF(D132-C132&gt;0,D132-C132,"")</f>
        <v>0.16666666666666669</v>
      </c>
      <c r="B132" s="2">
        <v>42068</v>
      </c>
      <c r="C132" s="6">
        <v>0.41666666666666669</v>
      </c>
      <c r="D132" s="6">
        <v>0.58333333333333337</v>
      </c>
      <c r="E132" s="3" t="s">
        <v>36</v>
      </c>
      <c r="F132" s="3" t="s">
        <v>37</v>
      </c>
      <c r="G132" s="3" t="s">
        <v>12</v>
      </c>
      <c r="I132" s="38">
        <f>IF(ISERROR(INT((B132-SUM(MOD(DATE(YEAR(B132-MOD(B132-2,7)+3),1,2),{1E+99,7})*{1,-1})+5)/7)),"",INT((B132-SUM(MOD(DATE(YEAR(B132-MOD(B132-2,7)+3),1,2),{1E+99,7})*{1,-1})+5)/7))</f>
        <v>10</v>
      </c>
    </row>
    <row r="133" spans="1:9" x14ac:dyDescent="0.2">
      <c r="A133" s="36">
        <f>IF(D133-C133&gt;0,D133-C133,"")</f>
        <v>0.20833333333333326</v>
      </c>
      <c r="B133" s="2">
        <v>42068</v>
      </c>
      <c r="C133" s="6">
        <v>0.58333333333333337</v>
      </c>
      <c r="D133" s="6">
        <v>0.79166666666666663</v>
      </c>
      <c r="E133" s="3" t="s">
        <v>26</v>
      </c>
      <c r="F133" s="3" t="s">
        <v>24</v>
      </c>
      <c r="G133" s="3" t="s">
        <v>12</v>
      </c>
      <c r="I133" s="38">
        <f>IF(ISERROR(INT((B133-SUM(MOD(DATE(YEAR(B133-MOD(B133-2,7)+3),1,2),{1E+99,7})*{1,-1})+5)/7)),"",INT((B133-SUM(MOD(DATE(YEAR(B133-MOD(B133-2,7)+3),1,2),{1E+99,7})*{1,-1})+5)/7))</f>
        <v>10</v>
      </c>
    </row>
    <row r="134" spans="1:9" x14ac:dyDescent="0.2">
      <c r="A134" s="36">
        <f>IF(D134-C134&gt;0,D134-C134,"")</f>
        <v>8.3333333333333315E-2</v>
      </c>
      <c r="B134" s="2">
        <v>42069</v>
      </c>
      <c r="C134" s="6">
        <v>0.41666666666666669</v>
      </c>
      <c r="D134" s="6">
        <v>0.5</v>
      </c>
      <c r="E134" s="3" t="s">
        <v>26</v>
      </c>
      <c r="F134" s="3" t="s">
        <v>34</v>
      </c>
      <c r="G134" s="3" t="s">
        <v>17</v>
      </c>
      <c r="I134" s="38">
        <f>IF(ISERROR(INT((B134-SUM(MOD(DATE(YEAR(B134-MOD(B134-2,7)+3),1,2),{1E+99,7})*{1,-1})+5)/7)),"",INT((B134-SUM(MOD(DATE(YEAR(B134-MOD(B134-2,7)+3),1,2),{1E+99,7})*{1,-1})+5)/7))</f>
        <v>10</v>
      </c>
    </row>
    <row r="135" spans="1:9" x14ac:dyDescent="0.2">
      <c r="A135" s="36">
        <f>IF(D135-C135&gt;0,D135-C135,"")</f>
        <v>0.16666666666666669</v>
      </c>
      <c r="B135" s="2">
        <v>42069</v>
      </c>
      <c r="C135" s="6">
        <v>0.33333333333333331</v>
      </c>
      <c r="D135" s="6">
        <v>0.5</v>
      </c>
      <c r="E135" s="3" t="s">
        <v>30</v>
      </c>
      <c r="F135" s="3" t="s">
        <v>35</v>
      </c>
      <c r="G135" s="3" t="s">
        <v>11</v>
      </c>
      <c r="I135" s="38">
        <f>IF(ISERROR(INT((B135-SUM(MOD(DATE(YEAR(B135-MOD(B135-2,7)+3),1,2),{1E+99,7})*{1,-1})+5)/7)),"",INT((B135-SUM(MOD(DATE(YEAR(B135-MOD(B135-2,7)+3),1,2),{1E+99,7})*{1,-1})+5)/7))</f>
        <v>10</v>
      </c>
    </row>
    <row r="136" spans="1:9" x14ac:dyDescent="0.2">
      <c r="A136" s="36">
        <f>IF(D136-C136&gt;0,D136-C136,"")</f>
        <v>0.25</v>
      </c>
      <c r="B136" s="2">
        <v>42070</v>
      </c>
      <c r="C136" s="6">
        <v>0.375</v>
      </c>
      <c r="D136" s="6">
        <v>0.625</v>
      </c>
      <c r="E136" s="3" t="s">
        <v>26</v>
      </c>
      <c r="F136" s="3" t="s">
        <v>31</v>
      </c>
      <c r="G136" s="3" t="s">
        <v>12</v>
      </c>
      <c r="I136" s="38">
        <f>IF(ISERROR(INT((B136-SUM(MOD(DATE(YEAR(B136-MOD(B136-2,7)+3),1,2),{1E+99,7})*{1,-1})+5)/7)),"",INT((B136-SUM(MOD(DATE(YEAR(B136-MOD(B136-2,7)+3),1,2),{1E+99,7})*{1,-1})+5)/7))</f>
        <v>10</v>
      </c>
    </row>
    <row r="137" spans="1:9" ht="12.75" customHeight="1" x14ac:dyDescent="0.2">
      <c r="A137" s="36">
        <f>IF(D137-C137&gt;0,D137-C137,"")</f>
        <v>8.333333333333337E-2</v>
      </c>
      <c r="B137" s="2">
        <v>42071</v>
      </c>
      <c r="C137" s="6">
        <v>0.66666666666666663</v>
      </c>
      <c r="D137" s="6">
        <v>0.75</v>
      </c>
      <c r="E137" s="3" t="s">
        <v>15</v>
      </c>
      <c r="F137" s="3" t="s">
        <v>16</v>
      </c>
      <c r="G137" s="3" t="s">
        <v>17</v>
      </c>
      <c r="I137" s="38">
        <f>IF(ISERROR(INT((B137-SUM(MOD(DATE(YEAR(B137-MOD(B137-2,7)+3),1,2),{1E+99,7})*{1,-1})+5)/7)),"",INT((B137-SUM(MOD(DATE(YEAR(B137-MOD(B137-2,7)+3),1,2),{1E+99,7})*{1,-1})+5)/7))</f>
        <v>10</v>
      </c>
    </row>
    <row r="138" spans="1:9" ht="12.75" customHeight="1" x14ac:dyDescent="0.2">
      <c r="A138" s="36">
        <f>IF(D138-C138&gt;0,D138-C138,"")</f>
        <v>7.2916666666666685E-2</v>
      </c>
      <c r="B138" s="2">
        <v>42072</v>
      </c>
      <c r="C138" s="6">
        <v>0.39583333333333331</v>
      </c>
      <c r="D138" s="6">
        <v>0.46875</v>
      </c>
      <c r="E138" s="3" t="s">
        <v>26</v>
      </c>
      <c r="F138" s="3" t="s">
        <v>23</v>
      </c>
      <c r="G138" s="3" t="s">
        <v>13</v>
      </c>
      <c r="I138" s="38">
        <f>IF(ISERROR(INT((B138-SUM(MOD(DATE(YEAR(B138-MOD(B138-2,7)+3),1,2),{1E+99,7})*{1,-1})+5)/7)),"",INT((B138-SUM(MOD(DATE(YEAR(B138-MOD(B138-2,7)+3),1,2),{1E+99,7})*{1,-1})+5)/7))</f>
        <v>11</v>
      </c>
    </row>
    <row r="139" spans="1:9" ht="12.75" customHeight="1" x14ac:dyDescent="0.2">
      <c r="A139" s="36">
        <f>IF(D139-C139&gt;0,D139-C139,"")</f>
        <v>0.16666666666666663</v>
      </c>
      <c r="B139" s="39">
        <v>42072</v>
      </c>
      <c r="C139" s="6">
        <v>0.625</v>
      </c>
      <c r="D139" s="6">
        <v>0.79166666666666663</v>
      </c>
      <c r="E139" s="3" t="s">
        <v>26</v>
      </c>
      <c r="F139" s="3" t="s">
        <v>24</v>
      </c>
      <c r="G139" s="3" t="s">
        <v>13</v>
      </c>
      <c r="I139" s="38">
        <f>IF(ISERROR(INT((B139-SUM(MOD(DATE(YEAR(B139-MOD(B139-2,7)+3),1,2),{1E+99,7})*{1,-1})+5)/7)),"",INT((B139-SUM(MOD(DATE(YEAR(B139-MOD(B139-2,7)+3),1,2),{1E+99,7})*{1,-1})+5)/7))</f>
        <v>11</v>
      </c>
    </row>
    <row r="140" spans="1:9" ht="12.75" customHeight="1" x14ac:dyDescent="0.2">
      <c r="A140" s="36">
        <f>IF(D140-C140&gt;0,D140-C140,"")</f>
        <v>0.20833333333333331</v>
      </c>
      <c r="B140" s="2">
        <v>42073</v>
      </c>
      <c r="C140" s="6">
        <v>0.41666666666666669</v>
      </c>
      <c r="D140" s="6">
        <v>0.625</v>
      </c>
      <c r="E140" s="3" t="s">
        <v>15</v>
      </c>
      <c r="F140" s="3" t="s">
        <v>38</v>
      </c>
      <c r="G140" s="3" t="s">
        <v>17</v>
      </c>
      <c r="I140" s="38">
        <f>IF(ISERROR(INT((B140-SUM(MOD(DATE(YEAR(B140-MOD(B140-2,7)+3),1,2),{1E+99,7})*{1,-1})+5)/7)),"",INT((B140-SUM(MOD(DATE(YEAR(B140-MOD(B140-2,7)+3),1,2),{1E+99,7})*{1,-1})+5)/7))</f>
        <v>11</v>
      </c>
    </row>
    <row r="141" spans="1:9" x14ac:dyDescent="0.2">
      <c r="A141" s="36">
        <f>IF(D141-C141&gt;0,D141-C141,"")</f>
        <v>0.125</v>
      </c>
      <c r="B141" s="2">
        <v>42073</v>
      </c>
      <c r="C141" s="6">
        <v>0.625</v>
      </c>
      <c r="D141" s="6">
        <v>0.75</v>
      </c>
      <c r="E141" s="3" t="s">
        <v>15</v>
      </c>
      <c r="F141" s="3" t="s">
        <v>38</v>
      </c>
      <c r="G141" s="3" t="s">
        <v>11</v>
      </c>
      <c r="I141" s="38">
        <f>IF(ISERROR(INT((B141-SUM(MOD(DATE(YEAR(B141-MOD(B141-2,7)+3),1,2),{1E+99,7})*{1,-1})+5)/7)),"",INT((B141-SUM(MOD(DATE(YEAR(B141-MOD(B141-2,7)+3),1,2),{1E+99,7})*{1,-1})+5)/7))</f>
        <v>11</v>
      </c>
    </row>
    <row r="142" spans="1:9" ht="12.75" customHeight="1" x14ac:dyDescent="0.2">
      <c r="A142" s="36">
        <f>IF(D142-C142&gt;0,D142-C142,"")</f>
        <v>0.14583333333333331</v>
      </c>
      <c r="B142" s="2">
        <v>42074</v>
      </c>
      <c r="C142" s="6">
        <v>0.41666666666666669</v>
      </c>
      <c r="D142" s="6">
        <v>0.5625</v>
      </c>
      <c r="E142" s="3" t="s">
        <v>15</v>
      </c>
      <c r="F142" s="3" t="s">
        <v>38</v>
      </c>
      <c r="G142" s="3" t="s">
        <v>17</v>
      </c>
      <c r="I142" s="38">
        <f>IF(ISERROR(INT((B142-SUM(MOD(DATE(YEAR(B142-MOD(B142-2,7)+3),1,2),{1E+99,7})*{1,-1})+5)/7)),"",INT((B142-SUM(MOD(DATE(YEAR(B142-MOD(B142-2,7)+3),1,2),{1E+99,7})*{1,-1})+5)/7))</f>
        <v>11</v>
      </c>
    </row>
    <row r="143" spans="1:9" ht="12.75" customHeight="1" x14ac:dyDescent="0.2">
      <c r="A143" s="36">
        <f>IF(D143-C143&gt;0,D143-C143,"")</f>
        <v>0.10416666666666663</v>
      </c>
      <c r="B143" s="2">
        <v>42074</v>
      </c>
      <c r="C143" s="6">
        <v>0.875</v>
      </c>
      <c r="D143" s="6">
        <v>0.97916666666666663</v>
      </c>
      <c r="E143" s="3" t="s">
        <v>26</v>
      </c>
      <c r="F143" s="3" t="s">
        <v>37</v>
      </c>
      <c r="G143" s="3" t="s">
        <v>12</v>
      </c>
      <c r="I143" s="38">
        <f>IF(ISERROR(INT((B143-SUM(MOD(DATE(YEAR(B143-MOD(B143-2,7)+3),1,2),{1E+99,7})*{1,-1})+5)/7)),"",INT((B143-SUM(MOD(DATE(YEAR(B143-MOD(B143-2,7)+3),1,2),{1E+99,7})*{1,-1})+5)/7))</f>
        <v>11</v>
      </c>
    </row>
    <row r="144" spans="1:9" ht="12.75" customHeight="1" x14ac:dyDescent="0.2">
      <c r="A144" s="36">
        <f>IF(D144-C144&gt;0,D144-C144,"")</f>
        <v>0.20833333333333331</v>
      </c>
      <c r="B144" s="2">
        <v>42074</v>
      </c>
      <c r="C144" s="6">
        <v>0.33333333333333331</v>
      </c>
      <c r="D144" s="6">
        <v>0.54166666666666663</v>
      </c>
      <c r="E144" s="3" t="s">
        <v>26</v>
      </c>
      <c r="F144" s="3" t="s">
        <v>24</v>
      </c>
      <c r="G144" s="3" t="s">
        <v>14</v>
      </c>
      <c r="I144" s="38">
        <f>IF(ISERROR(INT((B144-SUM(MOD(DATE(YEAR(B144-MOD(B144-2,7)+3),1,2),{1E+99,7})*{1,-1})+5)/7)),"",INT((B144-SUM(MOD(DATE(YEAR(B144-MOD(B144-2,7)+3),1,2),{1E+99,7})*{1,-1})+5)/7))</f>
        <v>11</v>
      </c>
    </row>
    <row r="145" spans="1:9" ht="12.75" customHeight="1" x14ac:dyDescent="0.2">
      <c r="A145" s="36">
        <f>IF(D145-C145&gt;0,D145-C145,"")</f>
        <v>0.1875</v>
      </c>
      <c r="B145" s="2">
        <v>42074</v>
      </c>
      <c r="C145" s="6">
        <v>0.54166666666666663</v>
      </c>
      <c r="D145" s="6">
        <v>0.72916666666666663</v>
      </c>
      <c r="E145" s="3" t="s">
        <v>26</v>
      </c>
      <c r="F145" s="3" t="s">
        <v>31</v>
      </c>
      <c r="G145" s="3" t="s">
        <v>14</v>
      </c>
      <c r="I145" s="38">
        <f>IF(ISERROR(INT((B145-SUM(MOD(DATE(YEAR(B145-MOD(B145-2,7)+3),1,2),{1E+99,7})*{1,-1})+5)/7)),"",INT((B145-SUM(MOD(DATE(YEAR(B145-MOD(B145-2,7)+3),1,2),{1E+99,7})*{1,-1})+5)/7))</f>
        <v>11</v>
      </c>
    </row>
    <row r="146" spans="1:9" ht="12.75" customHeight="1" x14ac:dyDescent="0.2">
      <c r="A146" s="36">
        <f>IF(D146-C146&gt;0,D146-C146,"")</f>
        <v>0.20833333333333337</v>
      </c>
      <c r="B146" s="2">
        <v>42074</v>
      </c>
      <c r="C146" s="6">
        <v>0.5</v>
      </c>
      <c r="D146" s="6">
        <v>0.70833333333333337</v>
      </c>
      <c r="E146" s="3" t="s">
        <v>15</v>
      </c>
      <c r="F146" s="3" t="s">
        <v>38</v>
      </c>
      <c r="G146" s="3" t="s">
        <v>11</v>
      </c>
      <c r="I146" s="38">
        <f>IF(ISERROR(INT((B146-SUM(MOD(DATE(YEAR(B146-MOD(B146-2,7)+3),1,2),{1E+99,7})*{1,-1})+5)/7)),"",INT((B146-SUM(MOD(DATE(YEAR(B146-MOD(B146-2,7)+3),1,2),{1E+99,7})*{1,-1})+5)/7))</f>
        <v>11</v>
      </c>
    </row>
    <row r="147" spans="1:9" ht="12.75" customHeight="1" x14ac:dyDescent="0.2">
      <c r="A147" s="36">
        <f>IF(D147-C147&gt;0,D147-C147,"")</f>
        <v>0.16666666666666669</v>
      </c>
      <c r="B147" s="2">
        <v>42074</v>
      </c>
      <c r="C147" s="6">
        <v>0.41666666666666669</v>
      </c>
      <c r="D147" s="6">
        <v>0.58333333333333337</v>
      </c>
      <c r="E147" s="3" t="s">
        <v>26</v>
      </c>
      <c r="F147" s="3" t="s">
        <v>24</v>
      </c>
      <c r="G147" s="3" t="s">
        <v>13</v>
      </c>
      <c r="I147" s="38">
        <f>IF(ISERROR(INT((B147-SUM(MOD(DATE(YEAR(B147-MOD(B147-2,7)+3),1,2),{1E+99,7})*{1,-1})+5)/7)),"",INT((B147-SUM(MOD(DATE(YEAR(B147-MOD(B147-2,7)+3),1,2),{1E+99,7})*{1,-1})+5)/7))</f>
        <v>11</v>
      </c>
    </row>
    <row r="148" spans="1:9" x14ac:dyDescent="0.2">
      <c r="A148" s="36">
        <f>IF(D148-C148&gt;0,D148-C148,"")</f>
        <v>8.3333333333333315E-2</v>
      </c>
      <c r="B148" s="2">
        <v>42075</v>
      </c>
      <c r="C148" s="6">
        <v>0.41666666666666669</v>
      </c>
      <c r="D148" s="6">
        <v>0.5</v>
      </c>
      <c r="E148" s="3" t="s">
        <v>18</v>
      </c>
      <c r="F148" s="3" t="s">
        <v>19</v>
      </c>
      <c r="G148" s="3" t="s">
        <v>12</v>
      </c>
      <c r="I148" s="38">
        <f>IF(ISERROR(INT((B148-SUM(MOD(DATE(YEAR(B148-MOD(B148-2,7)+3),1,2),{1E+99,7})*{1,-1})+5)/7)),"",INT((B148-SUM(MOD(DATE(YEAR(B148-MOD(B148-2,7)+3),1,2),{1E+99,7})*{1,-1})+5)/7))</f>
        <v>11</v>
      </c>
    </row>
    <row r="149" spans="1:9" ht="12.75" customHeight="1" x14ac:dyDescent="0.2">
      <c r="A149" s="36">
        <f>IF(D149-C149&gt;0,D149-C149,"")</f>
        <v>8.3333333333333315E-2</v>
      </c>
      <c r="B149" s="16">
        <v>42075</v>
      </c>
      <c r="C149" s="17">
        <v>0.41666666666666669</v>
      </c>
      <c r="D149" s="17">
        <v>0.5</v>
      </c>
      <c r="E149" s="11" t="s">
        <v>18</v>
      </c>
      <c r="F149" s="11" t="s">
        <v>19</v>
      </c>
      <c r="G149" s="3" t="s">
        <v>17</v>
      </c>
      <c r="I149" s="38">
        <f>IF(ISERROR(INT((B149-SUM(MOD(DATE(YEAR(B149-MOD(B149-2,7)+3),1,2),{1E+99,7})*{1,-1})+5)/7)),"",INT((B149-SUM(MOD(DATE(YEAR(B149-MOD(B149-2,7)+3),1,2),{1E+99,7})*{1,-1})+5)/7))</f>
        <v>11</v>
      </c>
    </row>
    <row r="150" spans="1:9" ht="12.75" customHeight="1" x14ac:dyDescent="0.2">
      <c r="A150" s="36">
        <f>IF(D150-C150&gt;0,D150-C150,"")</f>
        <v>8.3333333333333315E-2</v>
      </c>
      <c r="B150" s="16">
        <v>42075</v>
      </c>
      <c r="C150" s="17">
        <v>0.41666666666666669</v>
      </c>
      <c r="D150" s="17">
        <v>0.5</v>
      </c>
      <c r="E150" s="11" t="s">
        <v>18</v>
      </c>
      <c r="F150" s="11" t="s">
        <v>19</v>
      </c>
      <c r="G150" s="3" t="s">
        <v>11</v>
      </c>
      <c r="I150" s="38">
        <f>IF(ISERROR(INT((B150-SUM(MOD(DATE(YEAR(B150-MOD(B150-2,7)+3),1,2),{1E+99,7})*{1,-1})+5)/7)),"",INT((B150-SUM(MOD(DATE(YEAR(B150-MOD(B150-2,7)+3),1,2),{1E+99,7})*{1,-1})+5)/7))</f>
        <v>11</v>
      </c>
    </row>
    <row r="151" spans="1:9" ht="12.75" customHeight="1" x14ac:dyDescent="0.2">
      <c r="A151" s="36">
        <f>IF(D151-C151&gt;0,D151-C151,"")</f>
        <v>8.3333333333333315E-2</v>
      </c>
      <c r="B151" s="16">
        <v>42075</v>
      </c>
      <c r="C151" s="17">
        <v>0.41666666666666669</v>
      </c>
      <c r="D151" s="17">
        <v>0.5</v>
      </c>
      <c r="E151" s="11" t="s">
        <v>18</v>
      </c>
      <c r="F151" s="11" t="s">
        <v>19</v>
      </c>
      <c r="G151" s="3" t="s">
        <v>14</v>
      </c>
      <c r="I151" s="38">
        <f>IF(ISERROR(INT((B151-SUM(MOD(DATE(YEAR(B151-MOD(B151-2,7)+3),1,2),{1E+99,7})*{1,-1})+5)/7)),"",INT((B151-SUM(MOD(DATE(YEAR(B151-MOD(B151-2,7)+3),1,2),{1E+99,7})*{1,-1})+5)/7))</f>
        <v>11</v>
      </c>
    </row>
    <row r="152" spans="1:9" ht="12.75" customHeight="1" x14ac:dyDescent="0.2">
      <c r="A152" s="36">
        <f>IF(D152-C152&gt;0,D152-C152,"")</f>
        <v>0.16666666666666663</v>
      </c>
      <c r="B152" s="16">
        <v>42075</v>
      </c>
      <c r="C152" s="17">
        <v>0.5</v>
      </c>
      <c r="D152" s="17">
        <v>0.66666666666666663</v>
      </c>
      <c r="E152" s="11" t="s">
        <v>30</v>
      </c>
      <c r="F152" s="11" t="s">
        <v>31</v>
      </c>
      <c r="G152" s="3" t="s">
        <v>17</v>
      </c>
      <c r="I152" s="38">
        <f>IF(ISERROR(INT((B152-SUM(MOD(DATE(YEAR(B152-MOD(B152-2,7)+3),1,2),{1E+99,7})*{1,-1})+5)/7)),"",INT((B152-SUM(MOD(DATE(YEAR(B152-MOD(B152-2,7)+3),1,2),{1E+99,7})*{1,-1})+5)/7))</f>
        <v>11</v>
      </c>
    </row>
    <row r="153" spans="1:9" ht="12.75" customHeight="1" x14ac:dyDescent="0.2">
      <c r="A153" s="36">
        <f>IF(D153-C153&gt;0,D153-C153,"")</f>
        <v>0.125</v>
      </c>
      <c r="B153" s="2">
        <v>42075</v>
      </c>
      <c r="C153" s="6">
        <v>0.5</v>
      </c>
      <c r="D153" s="6">
        <v>0.625</v>
      </c>
      <c r="E153" s="3" t="s">
        <v>15</v>
      </c>
      <c r="F153" s="3" t="s">
        <v>16</v>
      </c>
      <c r="G153" s="3" t="s">
        <v>14</v>
      </c>
      <c r="I153" s="38">
        <f>IF(ISERROR(INT((B153-SUM(MOD(DATE(YEAR(B153-MOD(B153-2,7)+3),1,2),{1E+99,7})*{1,-1})+5)/7)),"",INT((B153-SUM(MOD(DATE(YEAR(B153-MOD(B153-2,7)+3),1,2),{1E+99,7})*{1,-1})+5)/7))</f>
        <v>11</v>
      </c>
    </row>
    <row r="154" spans="1:9" ht="12.75" customHeight="1" x14ac:dyDescent="0.2">
      <c r="A154" s="36">
        <f>IF(D154-C154&gt;0,D154-C154,"")</f>
        <v>4.166666666666663E-2</v>
      </c>
      <c r="B154" s="2">
        <v>42075</v>
      </c>
      <c r="C154" s="6">
        <v>0.625</v>
      </c>
      <c r="D154" s="6">
        <v>0.66666666666666663</v>
      </c>
      <c r="E154" s="3" t="s">
        <v>18</v>
      </c>
      <c r="F154" s="3" t="s">
        <v>23</v>
      </c>
      <c r="G154" s="3" t="s">
        <v>14</v>
      </c>
      <c r="I154" s="38">
        <f>IF(ISERROR(INT((B154-SUM(MOD(DATE(YEAR(B154-MOD(B154-2,7)+3),1,2),{1E+99,7})*{1,-1})+5)/7)),"",INT((B154-SUM(MOD(DATE(YEAR(B154-MOD(B154-2,7)+3),1,2),{1E+99,7})*{1,-1})+5)/7))</f>
        <v>11</v>
      </c>
    </row>
    <row r="155" spans="1:9" ht="12.75" customHeight="1" x14ac:dyDescent="0.2">
      <c r="A155" s="36">
        <f>IF(D155-C155&gt;0,D155-C155,"")</f>
        <v>7.291666666666663E-2</v>
      </c>
      <c r="B155" s="16">
        <v>42076</v>
      </c>
      <c r="C155" s="17">
        <v>0.59375</v>
      </c>
      <c r="D155" s="17">
        <v>0.66666666666666663</v>
      </c>
      <c r="E155" s="11" t="s">
        <v>9</v>
      </c>
      <c r="F155" s="3" t="s">
        <v>10</v>
      </c>
      <c r="G155" s="11" t="s">
        <v>17</v>
      </c>
      <c r="I155" s="38">
        <f>IF(ISERROR(INT((B155-SUM(MOD(DATE(YEAR(B155-MOD(B155-2,7)+3),1,2),{1E+99,7})*{1,-1})+5)/7)),"",INT((B155-SUM(MOD(DATE(YEAR(B155-MOD(B155-2,7)+3),1,2),{1E+99,7})*{1,-1})+5)/7))</f>
        <v>11</v>
      </c>
    </row>
    <row r="156" spans="1:9" ht="12.75" customHeight="1" x14ac:dyDescent="0.2">
      <c r="A156" s="36">
        <f>IF(D156-C156&gt;0,D156-C156,"")</f>
        <v>8.3333333333333315E-2</v>
      </c>
      <c r="B156" s="2">
        <v>42076</v>
      </c>
      <c r="C156" s="6">
        <v>0.41666666666666669</v>
      </c>
      <c r="D156" s="6">
        <v>0.5</v>
      </c>
      <c r="E156" s="3" t="s">
        <v>30</v>
      </c>
      <c r="F156" s="3" t="s">
        <v>31</v>
      </c>
      <c r="G156" s="3" t="s">
        <v>17</v>
      </c>
      <c r="I156" s="38">
        <f>IF(ISERROR(INT((B156-SUM(MOD(DATE(YEAR(B156-MOD(B156-2,7)+3),1,2),{1E+99,7})*{1,-1})+5)/7)),"",INT((B156-SUM(MOD(DATE(YEAR(B156-MOD(B156-2,7)+3),1,2),{1E+99,7})*{1,-1})+5)/7))</f>
        <v>11</v>
      </c>
    </row>
    <row r="157" spans="1:9" ht="12.75" customHeight="1" x14ac:dyDescent="0.2">
      <c r="A157" s="36">
        <f>IF(D157-C157&gt;0,D157-C157,"")</f>
        <v>2.0833333333333259E-2</v>
      </c>
      <c r="B157" s="16">
        <v>42076</v>
      </c>
      <c r="C157" s="17">
        <v>0.58333333333333337</v>
      </c>
      <c r="D157" s="17">
        <v>0.60416666666666663</v>
      </c>
      <c r="E157" s="11" t="s">
        <v>26</v>
      </c>
      <c r="F157" s="11" t="s">
        <v>31</v>
      </c>
      <c r="G157" s="11" t="s">
        <v>14</v>
      </c>
      <c r="I157" s="38">
        <f>IF(ISERROR(INT((B157-SUM(MOD(DATE(YEAR(B157-MOD(B157-2,7)+3),1,2),{1E+99,7})*{1,-1})+5)/7)),"",INT((B157-SUM(MOD(DATE(YEAR(B157-MOD(B157-2,7)+3),1,2),{1E+99,7})*{1,-1})+5)/7))</f>
        <v>11</v>
      </c>
    </row>
    <row r="158" spans="1:9" ht="12.75" customHeight="1" x14ac:dyDescent="0.2">
      <c r="A158" s="36">
        <f>IF(D158-C158&gt;0,D158-C158,"")</f>
        <v>8.333333333333337E-2</v>
      </c>
      <c r="B158" s="2">
        <v>42078</v>
      </c>
      <c r="C158" s="6">
        <v>0.75</v>
      </c>
      <c r="D158" s="6">
        <v>0.83333333333333337</v>
      </c>
      <c r="E158" s="3" t="s">
        <v>26</v>
      </c>
      <c r="F158" s="3" t="s">
        <v>31</v>
      </c>
      <c r="G158" s="3" t="s">
        <v>17</v>
      </c>
      <c r="I158" s="38">
        <f>IF(ISERROR(INT((B158-SUM(MOD(DATE(YEAR(B158-MOD(B158-2,7)+3),1,2),{1E+99,7})*{1,-1})+5)/7)),"",INT((B158-SUM(MOD(DATE(YEAR(B158-MOD(B158-2,7)+3),1,2),{1E+99,7})*{1,-1})+5)/7))</f>
        <v>11</v>
      </c>
    </row>
    <row r="159" spans="1:9" ht="12.75" customHeight="1" x14ac:dyDescent="0.2">
      <c r="A159" s="36">
        <f>IF(D159-C159&gt;0,D159-C159,"")</f>
        <v>0.12499999999999994</v>
      </c>
      <c r="B159" s="2">
        <v>42078</v>
      </c>
      <c r="C159" s="6">
        <v>0.41666666666666669</v>
      </c>
      <c r="D159" s="6">
        <v>0.54166666666666663</v>
      </c>
      <c r="E159" s="3" t="s">
        <v>26</v>
      </c>
      <c r="F159" s="3" t="s">
        <v>24</v>
      </c>
      <c r="G159" s="3" t="s">
        <v>13</v>
      </c>
      <c r="I159" s="38">
        <f>IF(ISERROR(INT((B159-SUM(MOD(DATE(YEAR(B159-MOD(B159-2,7)+3),1,2),{1E+99,7})*{1,-1})+5)/7)),"",INT((B159-SUM(MOD(DATE(YEAR(B159-MOD(B159-2,7)+3),1,2),{1E+99,7})*{1,-1})+5)/7))</f>
        <v>11</v>
      </c>
    </row>
    <row r="160" spans="1:9" x14ac:dyDescent="0.2">
      <c r="A160" s="36">
        <f>IF(D160-C160&gt;0,D160-C160,"")</f>
        <v>0.125</v>
      </c>
      <c r="B160" s="2">
        <v>42078</v>
      </c>
      <c r="C160" s="6">
        <v>0.5</v>
      </c>
      <c r="D160" s="6">
        <v>0.625</v>
      </c>
      <c r="E160" s="3" t="s">
        <v>26</v>
      </c>
      <c r="F160" s="3" t="s">
        <v>31</v>
      </c>
      <c r="G160" s="3" t="s">
        <v>11</v>
      </c>
      <c r="I160" s="38">
        <f>IF(ISERROR(INT((B160-SUM(MOD(DATE(YEAR(B160-MOD(B160-2,7)+3),1,2),{1E+99,7})*{1,-1})+5)/7)),"",INT((B160-SUM(MOD(DATE(YEAR(B160-MOD(B160-2,7)+3),1,2),{1E+99,7})*{1,-1})+5)/7))</f>
        <v>11</v>
      </c>
    </row>
    <row r="161" spans="1:9" ht="12.75" customHeight="1" x14ac:dyDescent="0.2">
      <c r="A161" s="36">
        <f>IF(D161-C161&gt;0,D161-C161,"")</f>
        <v>8.3333333333333315E-2</v>
      </c>
      <c r="B161" s="2">
        <v>42079</v>
      </c>
      <c r="C161" s="6">
        <v>0.41666666666666669</v>
      </c>
      <c r="D161" s="6">
        <v>0.5</v>
      </c>
      <c r="E161" s="3" t="s">
        <v>30</v>
      </c>
      <c r="F161" s="3" t="s">
        <v>31</v>
      </c>
      <c r="G161" s="3" t="s">
        <v>17</v>
      </c>
      <c r="I161" s="38">
        <f>IF(ISERROR(INT((B161-SUM(MOD(DATE(YEAR(B161-MOD(B161-2,7)+3),1,2),{1E+99,7})*{1,-1})+5)/7)),"",INT((B161-SUM(MOD(DATE(YEAR(B161-MOD(B161-2,7)+3),1,2),{1E+99,7})*{1,-1})+5)/7))</f>
        <v>12</v>
      </c>
    </row>
    <row r="162" spans="1:9" ht="12.75" customHeight="1" x14ac:dyDescent="0.2">
      <c r="A162" s="36">
        <f>IF(D162-C162&gt;0,D162-C162,"")</f>
        <v>4.166666666666663E-2</v>
      </c>
      <c r="B162" s="2">
        <v>42079</v>
      </c>
      <c r="C162" s="6">
        <v>0.58333333333333337</v>
      </c>
      <c r="D162" s="6">
        <v>0.625</v>
      </c>
      <c r="E162" s="3" t="s">
        <v>26</v>
      </c>
      <c r="F162" s="3" t="s">
        <v>31</v>
      </c>
      <c r="G162" s="3" t="s">
        <v>17</v>
      </c>
      <c r="I162" s="38">
        <f>IF(ISERROR(INT((B162-SUM(MOD(DATE(YEAR(B162-MOD(B162-2,7)+3),1,2),{1E+99,7})*{1,-1})+5)/7)),"",INT((B162-SUM(MOD(DATE(YEAR(B162-MOD(B162-2,7)+3),1,2),{1E+99,7})*{1,-1})+5)/7))</f>
        <v>12</v>
      </c>
    </row>
    <row r="163" spans="1:9" ht="12.75" customHeight="1" x14ac:dyDescent="0.2">
      <c r="A163" s="36">
        <f>IF(D163-C163&gt;0,D163-C163,"")</f>
        <v>4.166666666666663E-2</v>
      </c>
      <c r="B163" s="2">
        <v>42079</v>
      </c>
      <c r="C163" s="6">
        <v>0.58333333333333337</v>
      </c>
      <c r="D163" s="6">
        <v>0.625</v>
      </c>
      <c r="E163" s="3" t="s">
        <v>18</v>
      </c>
      <c r="F163" s="3" t="s">
        <v>25</v>
      </c>
      <c r="G163" s="3" t="s">
        <v>13</v>
      </c>
      <c r="I163" s="38">
        <f>IF(ISERROR(INT((B163-SUM(MOD(DATE(YEAR(B163-MOD(B163-2,7)+3),1,2),{1E+99,7})*{1,-1})+5)/7)),"",INT((B163-SUM(MOD(DATE(YEAR(B163-MOD(B163-2,7)+3),1,2),{1E+99,7})*{1,-1})+5)/7))</f>
        <v>12</v>
      </c>
    </row>
    <row r="164" spans="1:9" ht="12.75" customHeight="1" x14ac:dyDescent="0.2">
      <c r="A164" s="36">
        <f>IF(D164-C164&gt;0,D164-C164,"")</f>
        <v>0.125</v>
      </c>
      <c r="B164" s="2">
        <v>42079</v>
      </c>
      <c r="C164" s="6">
        <v>0.375</v>
      </c>
      <c r="D164" s="6">
        <v>0.5</v>
      </c>
      <c r="E164" s="3" t="s">
        <v>18</v>
      </c>
      <c r="F164" s="3" t="s">
        <v>20</v>
      </c>
      <c r="G164" s="3" t="s">
        <v>12</v>
      </c>
      <c r="I164" s="38">
        <f>IF(ISERROR(INT((B164-SUM(MOD(DATE(YEAR(B164-MOD(B164-2,7)+3),1,2),{1E+99,7})*{1,-1})+5)/7)),"",INT((B164-SUM(MOD(DATE(YEAR(B164-MOD(B164-2,7)+3),1,2),{1E+99,7})*{1,-1})+5)/7))</f>
        <v>12</v>
      </c>
    </row>
    <row r="165" spans="1:9" ht="12.75" customHeight="1" x14ac:dyDescent="0.2">
      <c r="A165" s="36">
        <f>IF(D165-C165&gt;0,D165-C165,"")</f>
        <v>8.3333333333333315E-2</v>
      </c>
      <c r="B165" s="2">
        <v>42079</v>
      </c>
      <c r="C165" s="6">
        <v>0.375</v>
      </c>
      <c r="D165" s="6">
        <v>0.45833333333333331</v>
      </c>
      <c r="E165" s="3" t="s">
        <v>26</v>
      </c>
      <c r="F165" s="3" t="s">
        <v>31</v>
      </c>
      <c r="G165" s="3" t="s">
        <v>14</v>
      </c>
      <c r="I165" s="38">
        <f>IF(ISERROR(INT((B165-SUM(MOD(DATE(YEAR(B165-MOD(B165-2,7)+3),1,2),{1E+99,7})*{1,-1})+5)/7)),"",INT((B165-SUM(MOD(DATE(YEAR(B165-MOD(B165-2,7)+3),1,2),{1E+99,7})*{1,-1})+5)/7))</f>
        <v>12</v>
      </c>
    </row>
    <row r="166" spans="1:9" ht="12.75" customHeight="1" x14ac:dyDescent="0.2">
      <c r="A166" s="36">
        <f>IF(D166-C166&gt;0,D166-C166,"")</f>
        <v>4.166666666666663E-2</v>
      </c>
      <c r="B166" s="16">
        <v>42079</v>
      </c>
      <c r="C166" s="17">
        <v>0.58333333333333337</v>
      </c>
      <c r="D166" s="17">
        <v>0.625</v>
      </c>
      <c r="E166" s="11" t="s">
        <v>18</v>
      </c>
      <c r="F166" s="11" t="s">
        <v>25</v>
      </c>
      <c r="G166" s="11" t="s">
        <v>14</v>
      </c>
      <c r="I166" s="38">
        <f>IF(ISERROR(INT((B166-SUM(MOD(DATE(YEAR(B166-MOD(B166-2,7)+3),1,2),{1E+99,7})*{1,-1})+5)/7)),"",INT((B166-SUM(MOD(DATE(YEAR(B166-MOD(B166-2,7)+3),1,2),{1E+99,7})*{1,-1})+5)/7))</f>
        <v>12</v>
      </c>
    </row>
    <row r="167" spans="1:9" ht="12.75" customHeight="1" x14ac:dyDescent="0.2">
      <c r="A167" s="36">
        <f>IF(D167-C167&gt;0,D167-C167,"")</f>
        <v>4.166666666666663E-2</v>
      </c>
      <c r="B167" s="2">
        <v>42079</v>
      </c>
      <c r="C167" s="6">
        <v>0.58333333333333337</v>
      </c>
      <c r="D167" s="6">
        <v>0.625</v>
      </c>
      <c r="E167" s="3" t="s">
        <v>18</v>
      </c>
      <c r="F167" s="3" t="s">
        <v>25</v>
      </c>
      <c r="G167" s="3" t="s">
        <v>11</v>
      </c>
      <c r="I167" s="38">
        <f>IF(ISERROR(INT((B167-SUM(MOD(DATE(YEAR(B167-MOD(B167-2,7)+3),1,2),{1E+99,7})*{1,-1})+5)/7)),"",INT((B167-SUM(MOD(DATE(YEAR(B167-MOD(B167-2,7)+3),1,2),{1E+99,7})*{1,-1})+5)/7))</f>
        <v>12</v>
      </c>
    </row>
    <row r="168" spans="1:9" ht="12.75" customHeight="1" x14ac:dyDescent="0.2">
      <c r="A168" s="36">
        <f>IF(D168-C168&gt;0,D168-C168,"")</f>
        <v>0.16666666666666663</v>
      </c>
      <c r="B168" s="2">
        <v>42080</v>
      </c>
      <c r="C168" s="6">
        <v>0.5</v>
      </c>
      <c r="D168" s="6">
        <v>0.66666666666666663</v>
      </c>
      <c r="E168" s="3" t="s">
        <v>30</v>
      </c>
      <c r="F168" s="3" t="s">
        <v>34</v>
      </c>
      <c r="G168" s="3" t="s">
        <v>17</v>
      </c>
      <c r="I168" s="38">
        <f>IF(ISERROR(INT((B168-SUM(MOD(DATE(YEAR(B168-MOD(B168-2,7)+3),1,2),{1E+99,7})*{1,-1})+5)/7)),"",INT((B168-SUM(MOD(DATE(YEAR(B168-MOD(B168-2,7)+3),1,2),{1E+99,7})*{1,-1})+5)/7))</f>
        <v>12</v>
      </c>
    </row>
    <row r="169" spans="1:9" ht="12.75" customHeight="1" x14ac:dyDescent="0.2">
      <c r="A169" s="36">
        <f>IF(D169-C169&gt;0,D169-C169,"")</f>
        <v>0.16666666666666674</v>
      </c>
      <c r="B169" s="2">
        <v>42080</v>
      </c>
      <c r="C169" s="6">
        <v>0.54166666666666663</v>
      </c>
      <c r="D169" s="6">
        <v>0.70833333333333337</v>
      </c>
      <c r="E169" s="3" t="s">
        <v>30</v>
      </c>
      <c r="F169" s="3" t="s">
        <v>31</v>
      </c>
      <c r="G169" s="3" t="s">
        <v>13</v>
      </c>
      <c r="I169" s="38">
        <f>IF(ISERROR(INT((B169-SUM(MOD(DATE(YEAR(B169-MOD(B169-2,7)+3),1,2),{1E+99,7})*{1,-1})+5)/7)),"",INT((B169-SUM(MOD(DATE(YEAR(B169-MOD(B169-2,7)+3),1,2),{1E+99,7})*{1,-1})+5)/7))</f>
        <v>12</v>
      </c>
    </row>
    <row r="170" spans="1:9" ht="12.75" customHeight="1" x14ac:dyDescent="0.2">
      <c r="A170" s="36">
        <f>IF(D170-C170&gt;0,D170-C170,"")</f>
        <v>0.20833333333333337</v>
      </c>
      <c r="B170" s="16">
        <v>42080</v>
      </c>
      <c r="C170" s="17">
        <v>0.5</v>
      </c>
      <c r="D170" s="17">
        <v>0.70833333333333337</v>
      </c>
      <c r="E170" s="11" t="s">
        <v>26</v>
      </c>
      <c r="F170" s="11" t="s">
        <v>31</v>
      </c>
      <c r="G170" s="11" t="s">
        <v>14</v>
      </c>
      <c r="I170" s="38">
        <f>IF(ISERROR(INT((B170-SUM(MOD(DATE(YEAR(B170-MOD(B170-2,7)+3),1,2),{1E+99,7})*{1,-1})+5)/7)),"",INT((B170-SUM(MOD(DATE(YEAR(B170-MOD(B170-2,7)+3),1,2),{1E+99,7})*{1,-1})+5)/7))</f>
        <v>12</v>
      </c>
    </row>
    <row r="171" spans="1:9" ht="12.75" customHeight="1" x14ac:dyDescent="0.2">
      <c r="A171" s="36">
        <f>IF(D171-C171&gt;0,D171-C171,"")</f>
        <v>0.16666666666666669</v>
      </c>
      <c r="B171" s="2">
        <v>42081</v>
      </c>
      <c r="C171" s="6">
        <v>0.41666666666666669</v>
      </c>
      <c r="D171" s="6">
        <v>0.58333333333333337</v>
      </c>
      <c r="E171" s="3" t="s">
        <v>30</v>
      </c>
      <c r="F171" s="3" t="s">
        <v>31</v>
      </c>
      <c r="G171" s="3" t="s">
        <v>17</v>
      </c>
      <c r="I171" s="38">
        <f>IF(ISERROR(INT((B171-SUM(MOD(DATE(YEAR(B171-MOD(B171-2,7)+3),1,2),{1E+99,7})*{1,-1})+5)/7)),"",INT((B171-SUM(MOD(DATE(YEAR(B171-MOD(B171-2,7)+3),1,2),{1E+99,7})*{1,-1})+5)/7))</f>
        <v>12</v>
      </c>
    </row>
    <row r="172" spans="1:9" ht="12.75" customHeight="1" x14ac:dyDescent="0.2">
      <c r="A172" s="36">
        <f>IF(D172-C172&gt;0,D172-C172,"")</f>
        <v>0.10416666666666669</v>
      </c>
      <c r="B172" s="2">
        <v>42081</v>
      </c>
      <c r="C172" s="6">
        <v>0.41666666666666669</v>
      </c>
      <c r="D172" s="6">
        <v>0.52083333333333337</v>
      </c>
      <c r="E172" s="3" t="s">
        <v>18</v>
      </c>
      <c r="F172" s="3" t="s">
        <v>39</v>
      </c>
      <c r="G172" s="3" t="s">
        <v>12</v>
      </c>
      <c r="I172" s="38">
        <f>IF(ISERROR(INT((B172-SUM(MOD(DATE(YEAR(B172-MOD(B172-2,7)+3),1,2),{1E+99,7})*{1,-1})+5)/7)),"",INT((B172-SUM(MOD(DATE(YEAR(B172-MOD(B172-2,7)+3),1,2),{1E+99,7})*{1,-1})+5)/7))</f>
        <v>12</v>
      </c>
    </row>
    <row r="173" spans="1:9" x14ac:dyDescent="0.2">
      <c r="A173" s="36">
        <f>IF(D173-C173&gt;0,D173-C173,"")</f>
        <v>0.16666666666666663</v>
      </c>
      <c r="B173" s="2">
        <v>42081</v>
      </c>
      <c r="C173" s="6">
        <v>0.5</v>
      </c>
      <c r="D173" s="6">
        <v>0.66666666666666663</v>
      </c>
      <c r="E173" s="3" t="s">
        <v>15</v>
      </c>
      <c r="F173" s="3" t="s">
        <v>16</v>
      </c>
      <c r="G173" s="3" t="s">
        <v>12</v>
      </c>
      <c r="I173" s="38">
        <f>IF(ISERROR(INT((B173-SUM(MOD(DATE(YEAR(B173-MOD(B173-2,7)+3),1,2),{1E+99,7})*{1,-1})+5)/7)),"",INT((B173-SUM(MOD(DATE(YEAR(B173-MOD(B173-2,7)+3),1,2),{1E+99,7})*{1,-1})+5)/7))</f>
        <v>12</v>
      </c>
    </row>
    <row r="174" spans="1:9" x14ac:dyDescent="0.2">
      <c r="A174" s="36">
        <f>IF(D174-C174&gt;0,D174-C174,"")</f>
        <v>0.20833333333333337</v>
      </c>
      <c r="B174" s="16">
        <v>42081</v>
      </c>
      <c r="C174" s="17">
        <v>0.375</v>
      </c>
      <c r="D174" s="17">
        <v>0.58333333333333337</v>
      </c>
      <c r="E174" s="11" t="s">
        <v>26</v>
      </c>
      <c r="F174" s="11" t="s">
        <v>31</v>
      </c>
      <c r="G174" s="11" t="s">
        <v>14</v>
      </c>
      <c r="I174" s="38">
        <f>IF(ISERROR(INT((B174-SUM(MOD(DATE(YEAR(B174-MOD(B174-2,7)+3),1,2),{1E+99,7})*{1,-1})+5)/7)),"",INT((B174-SUM(MOD(DATE(YEAR(B174-MOD(B174-2,7)+3),1,2),{1E+99,7})*{1,-1})+5)/7))</f>
        <v>12</v>
      </c>
    </row>
    <row r="175" spans="1:9" x14ac:dyDescent="0.2">
      <c r="A175" s="36">
        <f>IF(D175-C175&gt;0,D175-C175,"")</f>
        <v>0.25</v>
      </c>
      <c r="B175" s="2">
        <v>42081</v>
      </c>
      <c r="C175" s="6">
        <v>0.5</v>
      </c>
      <c r="D175" s="6">
        <v>0.75</v>
      </c>
      <c r="E175" s="3" t="s">
        <v>30</v>
      </c>
      <c r="F175" s="3" t="s">
        <v>31</v>
      </c>
      <c r="G175" s="3" t="s">
        <v>11</v>
      </c>
      <c r="I175" s="38">
        <f>IF(ISERROR(INT((B175-SUM(MOD(DATE(YEAR(B175-MOD(B175-2,7)+3),1,2),{1E+99,7})*{1,-1})+5)/7)),"",INT((B175-SUM(MOD(DATE(YEAR(B175-MOD(B175-2,7)+3),1,2),{1E+99,7})*{1,-1})+5)/7))</f>
        <v>12</v>
      </c>
    </row>
    <row r="176" spans="1:9" x14ac:dyDescent="0.2">
      <c r="A176" s="36">
        <f>IF(D176-C176&gt;0,D176-C176,"")</f>
        <v>0.20833333333333337</v>
      </c>
      <c r="B176" s="2">
        <v>42081</v>
      </c>
      <c r="C176" s="6">
        <v>0.375</v>
      </c>
      <c r="D176" s="6">
        <v>0.58333333333333337</v>
      </c>
      <c r="E176" s="3" t="s">
        <v>26</v>
      </c>
      <c r="F176" s="3" t="s">
        <v>31</v>
      </c>
      <c r="G176" s="3" t="s">
        <v>12</v>
      </c>
      <c r="I176" s="38">
        <f>IF(ISERROR(INT((B176-SUM(MOD(DATE(YEAR(B176-MOD(B176-2,7)+3),1,2),{1E+99,7})*{1,-1})+5)/7)),"",INT((B176-SUM(MOD(DATE(YEAR(B176-MOD(B176-2,7)+3),1,2),{1E+99,7})*{1,-1})+5)/7))</f>
        <v>12</v>
      </c>
    </row>
    <row r="177" spans="1:9" ht="12.75" customHeight="1" x14ac:dyDescent="0.2">
      <c r="A177" s="36">
        <f>IF(D177-C177&gt;0,D177-C177,"")</f>
        <v>8.3333333333333315E-2</v>
      </c>
      <c r="B177" s="2">
        <v>42082</v>
      </c>
      <c r="C177" s="6">
        <v>0.41666666666666669</v>
      </c>
      <c r="D177" s="6">
        <v>0.5</v>
      </c>
      <c r="E177" s="3" t="s">
        <v>30</v>
      </c>
      <c r="F177" s="3" t="s">
        <v>35</v>
      </c>
      <c r="G177" s="3" t="s">
        <v>17</v>
      </c>
      <c r="I177" s="38">
        <f>IF(ISERROR(INT((B177-SUM(MOD(DATE(YEAR(B177-MOD(B177-2,7)+3),1,2),{1E+99,7})*{1,-1})+5)/7)),"",INT((B177-SUM(MOD(DATE(YEAR(B177-MOD(B177-2,7)+3),1,2),{1E+99,7})*{1,-1})+5)/7))</f>
        <v>12</v>
      </c>
    </row>
    <row r="178" spans="1:9" ht="12.75" customHeight="1" x14ac:dyDescent="0.2">
      <c r="A178" s="36">
        <f>IF(D178-C178&gt;0,D178-C178,"")</f>
        <v>8.333333333333337E-2</v>
      </c>
      <c r="B178" s="2">
        <v>42082</v>
      </c>
      <c r="C178" s="6">
        <v>0.5</v>
      </c>
      <c r="D178" s="6">
        <v>0.58333333333333337</v>
      </c>
      <c r="E178" s="3" t="s">
        <v>18</v>
      </c>
      <c r="F178" s="3" t="s">
        <v>25</v>
      </c>
      <c r="G178" s="3" t="s">
        <v>12</v>
      </c>
      <c r="I178" s="38">
        <f>IF(ISERROR(INT((B178-SUM(MOD(DATE(YEAR(B178-MOD(B178-2,7)+3),1,2),{1E+99,7})*{1,-1})+5)/7)),"",INT((B178-SUM(MOD(DATE(YEAR(B178-MOD(B178-2,7)+3),1,2),{1E+99,7})*{1,-1})+5)/7))</f>
        <v>12</v>
      </c>
    </row>
    <row r="179" spans="1:9" ht="12.75" customHeight="1" x14ac:dyDescent="0.2">
      <c r="A179" s="36">
        <f>IF(D179-C179&gt;0,D179-C179,"")</f>
        <v>8.333333333333337E-2</v>
      </c>
      <c r="B179" s="16">
        <v>42082</v>
      </c>
      <c r="C179" s="17">
        <v>0.5</v>
      </c>
      <c r="D179" s="17">
        <v>0.58333333333333337</v>
      </c>
      <c r="E179" s="11" t="s">
        <v>18</v>
      </c>
      <c r="F179" s="11" t="s">
        <v>25</v>
      </c>
      <c r="G179" s="3" t="s">
        <v>17</v>
      </c>
      <c r="I179" s="38">
        <f>IF(ISERROR(INT((B179-SUM(MOD(DATE(YEAR(B179-MOD(B179-2,7)+3),1,2),{1E+99,7})*{1,-1})+5)/7)),"",INT((B179-SUM(MOD(DATE(YEAR(B179-MOD(B179-2,7)+3),1,2),{1E+99,7})*{1,-1})+5)/7))</f>
        <v>12</v>
      </c>
    </row>
    <row r="180" spans="1:9" ht="12.75" customHeight="1" x14ac:dyDescent="0.2">
      <c r="A180" s="36">
        <f>IF(D180-C180&gt;0,D180-C180,"")</f>
        <v>8.333333333333337E-2</v>
      </c>
      <c r="B180" s="16">
        <v>42082</v>
      </c>
      <c r="C180" s="17">
        <v>0.5</v>
      </c>
      <c r="D180" s="17">
        <v>0.58333333333333337</v>
      </c>
      <c r="E180" s="11" t="s">
        <v>18</v>
      </c>
      <c r="F180" s="11" t="s">
        <v>25</v>
      </c>
      <c r="G180" s="3" t="s">
        <v>13</v>
      </c>
      <c r="I180" s="38">
        <f>IF(ISERROR(INT((B180-SUM(MOD(DATE(YEAR(B180-MOD(B180-2,7)+3),1,2),{1E+99,7})*{1,-1})+5)/7)),"",INT((B180-SUM(MOD(DATE(YEAR(B180-MOD(B180-2,7)+3),1,2),{1E+99,7})*{1,-1})+5)/7))</f>
        <v>12</v>
      </c>
    </row>
    <row r="181" spans="1:9" ht="12.75" customHeight="1" x14ac:dyDescent="0.2">
      <c r="A181" s="36">
        <f>IF(D181-C181&gt;0,D181-C181,"")</f>
        <v>8.333333333333337E-2</v>
      </c>
      <c r="B181" s="16">
        <v>42082</v>
      </c>
      <c r="C181" s="17">
        <v>0.5</v>
      </c>
      <c r="D181" s="17">
        <v>0.58333333333333337</v>
      </c>
      <c r="E181" s="11" t="s">
        <v>18</v>
      </c>
      <c r="F181" s="11" t="s">
        <v>25</v>
      </c>
      <c r="G181" s="3" t="s">
        <v>11</v>
      </c>
      <c r="I181" s="38">
        <f>IF(ISERROR(INT((B181-SUM(MOD(DATE(YEAR(B181-MOD(B181-2,7)+3),1,2),{1E+99,7})*{1,-1})+5)/7)),"",INT((B181-SUM(MOD(DATE(YEAR(B181-MOD(B181-2,7)+3),1,2),{1E+99,7})*{1,-1})+5)/7))</f>
        <v>12</v>
      </c>
    </row>
    <row r="182" spans="1:9" ht="12.75" customHeight="1" x14ac:dyDescent="0.2">
      <c r="A182" s="36">
        <f>IF(D182-C182&gt;0,D182-C182,"")</f>
        <v>8.333333333333337E-2</v>
      </c>
      <c r="B182" s="16">
        <v>42082</v>
      </c>
      <c r="C182" s="17">
        <v>0.5</v>
      </c>
      <c r="D182" s="17">
        <v>0.58333333333333337</v>
      </c>
      <c r="E182" s="11" t="s">
        <v>18</v>
      </c>
      <c r="F182" s="11" t="s">
        <v>25</v>
      </c>
      <c r="G182" s="3" t="s">
        <v>14</v>
      </c>
      <c r="I182" s="38">
        <f>IF(ISERROR(INT((B182-SUM(MOD(DATE(YEAR(B182-MOD(B182-2,7)+3),1,2),{1E+99,7})*{1,-1})+5)/7)),"",INT((B182-SUM(MOD(DATE(YEAR(B182-MOD(B182-2,7)+3),1,2),{1E+99,7})*{1,-1})+5)/7))</f>
        <v>12</v>
      </c>
    </row>
    <row r="183" spans="1:9" ht="12.75" customHeight="1" x14ac:dyDescent="0.2">
      <c r="A183" s="36">
        <f>IF(D183-C183&gt;0,D183-C183,"")</f>
        <v>9.722222222222221E-2</v>
      </c>
      <c r="B183" s="2">
        <v>42082</v>
      </c>
      <c r="C183" s="6">
        <v>0.44444444444444442</v>
      </c>
      <c r="D183" s="6">
        <v>0.54166666666666663</v>
      </c>
      <c r="E183" s="3" t="s">
        <v>15</v>
      </c>
      <c r="F183" s="3" t="s">
        <v>16</v>
      </c>
      <c r="G183" s="3" t="s">
        <v>12</v>
      </c>
      <c r="I183" s="38">
        <f>IF(ISERROR(INT((B183-SUM(MOD(DATE(YEAR(B183-MOD(B183-2,7)+3),1,2),{1E+99,7})*{1,-1})+5)/7)),"",INT((B183-SUM(MOD(DATE(YEAR(B183-MOD(B183-2,7)+3),1,2),{1E+99,7})*{1,-1})+5)/7))</f>
        <v>12</v>
      </c>
    </row>
    <row r="184" spans="1:9" ht="12.75" customHeight="1" x14ac:dyDescent="0.2">
      <c r="A184" s="36">
        <f>IF(D184-C184&gt;0,D184-C184,"")</f>
        <v>0.12500000000000006</v>
      </c>
      <c r="B184" s="16">
        <v>42082</v>
      </c>
      <c r="C184" s="17">
        <v>0.39583333333333331</v>
      </c>
      <c r="D184" s="17">
        <v>0.52083333333333337</v>
      </c>
      <c r="E184" s="11" t="s">
        <v>26</v>
      </c>
      <c r="F184" s="11" t="s">
        <v>31</v>
      </c>
      <c r="G184" s="11" t="s">
        <v>14</v>
      </c>
      <c r="I184" s="38">
        <f>IF(ISERROR(INT((B184-SUM(MOD(DATE(YEAR(B184-MOD(B184-2,7)+3),1,2),{1E+99,7})*{1,-1})+5)/7)),"",INT((B184-SUM(MOD(DATE(YEAR(B184-MOD(B184-2,7)+3),1,2),{1E+99,7})*{1,-1})+5)/7))</f>
        <v>12</v>
      </c>
    </row>
    <row r="185" spans="1:9" ht="12.75" customHeight="1" x14ac:dyDescent="0.2">
      <c r="A185" s="36">
        <f>IF(D185-C185&gt;0,D185-C185,"")</f>
        <v>8.333333333333337E-2</v>
      </c>
      <c r="B185" s="2">
        <v>42082</v>
      </c>
      <c r="C185" s="6">
        <v>0.75</v>
      </c>
      <c r="D185" s="6">
        <v>0.83333333333333337</v>
      </c>
      <c r="E185" s="3" t="s">
        <v>30</v>
      </c>
      <c r="F185" s="3" t="s">
        <v>31</v>
      </c>
      <c r="G185" s="3" t="s">
        <v>11</v>
      </c>
      <c r="I185" s="38">
        <f>IF(ISERROR(INT((B185-SUM(MOD(DATE(YEAR(B185-MOD(B185-2,7)+3),1,2),{1E+99,7})*{1,-1})+5)/7)),"",INT((B185-SUM(MOD(DATE(YEAR(B185-MOD(B185-2,7)+3),1,2),{1E+99,7})*{1,-1})+5)/7))</f>
        <v>12</v>
      </c>
    </row>
    <row r="186" spans="1:9" ht="12.75" customHeight="1" x14ac:dyDescent="0.2">
      <c r="A186" s="36">
        <f>IF(D186-C186&gt;0,D186-C186,"")</f>
        <v>6.25E-2</v>
      </c>
      <c r="B186" s="2">
        <v>42083</v>
      </c>
      <c r="C186" s="6">
        <v>0.41666666666666669</v>
      </c>
      <c r="D186" s="6">
        <v>0.47916666666666669</v>
      </c>
      <c r="E186" s="3" t="s">
        <v>30</v>
      </c>
      <c r="F186" s="3" t="s">
        <v>35</v>
      </c>
      <c r="G186" s="3" t="s">
        <v>17</v>
      </c>
      <c r="I186" s="38">
        <f>IF(ISERROR(INT((B186-SUM(MOD(DATE(YEAR(B186-MOD(B186-2,7)+3),1,2),{1E+99,7})*{1,-1})+5)/7)),"",INT((B186-SUM(MOD(DATE(YEAR(B186-MOD(B186-2,7)+3),1,2),{1E+99,7})*{1,-1})+5)/7))</f>
        <v>12</v>
      </c>
    </row>
    <row r="187" spans="1:9" ht="12.75" customHeight="1" x14ac:dyDescent="0.2">
      <c r="A187" s="36">
        <f>IF(D187-C187&gt;0,D187-C187,"")</f>
        <v>0.16666666666666663</v>
      </c>
      <c r="B187" s="2">
        <v>42083</v>
      </c>
      <c r="C187" s="6">
        <v>0.5</v>
      </c>
      <c r="D187" s="6">
        <v>0.66666666666666663</v>
      </c>
      <c r="E187" s="3" t="s">
        <v>26</v>
      </c>
      <c r="F187" s="3" t="s">
        <v>24</v>
      </c>
      <c r="G187" s="3" t="s">
        <v>13</v>
      </c>
      <c r="I187" s="38">
        <f>IF(ISERROR(INT((B187-SUM(MOD(DATE(YEAR(B187-MOD(B187-2,7)+3),1,2),{1E+99,7})*{1,-1})+5)/7)),"",INT((B187-SUM(MOD(DATE(YEAR(B187-MOD(B187-2,7)+3),1,2),{1E+99,7})*{1,-1})+5)/7))</f>
        <v>12</v>
      </c>
    </row>
    <row r="188" spans="1:9" ht="12.75" customHeight="1" x14ac:dyDescent="0.2">
      <c r="A188" s="36">
        <f>IF(D188-C188&gt;0,D188-C188,"")</f>
        <v>0.16666666666666663</v>
      </c>
      <c r="B188" s="2">
        <v>42083</v>
      </c>
      <c r="C188" s="6">
        <v>0.5</v>
      </c>
      <c r="D188" s="6">
        <v>0.66666666666666663</v>
      </c>
      <c r="E188" s="3" t="s">
        <v>30</v>
      </c>
      <c r="F188" s="3" t="s">
        <v>31</v>
      </c>
      <c r="G188" s="3" t="s">
        <v>11</v>
      </c>
      <c r="I188" s="38">
        <f>IF(ISERROR(INT((B188-SUM(MOD(DATE(YEAR(B188-MOD(B188-2,7)+3),1,2),{1E+99,7})*{1,-1})+5)/7)),"",INT((B188-SUM(MOD(DATE(YEAR(B188-MOD(B188-2,7)+3),1,2),{1E+99,7})*{1,-1})+5)/7))</f>
        <v>12</v>
      </c>
    </row>
    <row r="189" spans="1:9" ht="12.75" customHeight="1" x14ac:dyDescent="0.2">
      <c r="A189" s="36">
        <f>IF(D189-C189&gt;0,D189-C189,"")</f>
        <v>0.20833333333333337</v>
      </c>
      <c r="B189" s="2">
        <v>42083</v>
      </c>
      <c r="C189" s="6">
        <v>0.375</v>
      </c>
      <c r="D189" s="6">
        <v>0.58333333333333337</v>
      </c>
      <c r="E189" s="3" t="s">
        <v>26</v>
      </c>
      <c r="F189" s="3" t="s">
        <v>31</v>
      </c>
      <c r="G189" s="3" t="s">
        <v>12</v>
      </c>
      <c r="I189" s="38">
        <f>IF(ISERROR(INT((B189-SUM(MOD(DATE(YEAR(B189-MOD(B189-2,7)+3),1,2),{1E+99,7})*{1,-1})+5)/7)),"",INT((B189-SUM(MOD(DATE(YEAR(B189-MOD(B189-2,7)+3),1,2),{1E+99,7})*{1,-1})+5)/7))</f>
        <v>12</v>
      </c>
    </row>
    <row r="190" spans="1:9" x14ac:dyDescent="0.2">
      <c r="A190" s="36">
        <f>IF(D190-C190&gt;0,D190-C190,"")</f>
        <v>0.27083333333333331</v>
      </c>
      <c r="B190" s="2">
        <v>42084</v>
      </c>
      <c r="C190" s="6">
        <v>0.41666666666666669</v>
      </c>
      <c r="D190" s="6">
        <v>0.6875</v>
      </c>
      <c r="E190" s="3" t="s">
        <v>30</v>
      </c>
      <c r="F190" s="3" t="s">
        <v>35</v>
      </c>
      <c r="G190" s="3" t="s">
        <v>17</v>
      </c>
      <c r="I190" s="38">
        <f>IF(ISERROR(INT((B190-SUM(MOD(DATE(YEAR(B190-MOD(B190-2,7)+3),1,2),{1E+99,7})*{1,-1})+5)/7)),"",INT((B190-SUM(MOD(DATE(YEAR(B190-MOD(B190-2,7)+3),1,2),{1E+99,7})*{1,-1})+5)/7))</f>
        <v>12</v>
      </c>
    </row>
    <row r="191" spans="1:9" ht="12.75" customHeight="1" x14ac:dyDescent="0.2">
      <c r="A191" s="36">
        <f>IF(D191-C191&gt;0,D191-C191,"")</f>
        <v>0.14583333333333331</v>
      </c>
      <c r="B191" s="2">
        <v>42084</v>
      </c>
      <c r="C191" s="6">
        <v>0.41666666666666669</v>
      </c>
      <c r="D191" s="6">
        <v>0.5625</v>
      </c>
      <c r="E191" s="3" t="s">
        <v>30</v>
      </c>
      <c r="F191" s="3" t="s">
        <v>31</v>
      </c>
      <c r="G191" s="3" t="s">
        <v>11</v>
      </c>
      <c r="I191" s="38">
        <f>IF(ISERROR(INT((B191-SUM(MOD(DATE(YEAR(B191-MOD(B191-2,7)+3),1,2),{1E+99,7})*{1,-1})+5)/7)),"",INT((B191-SUM(MOD(DATE(YEAR(B191-MOD(B191-2,7)+3),1,2),{1E+99,7})*{1,-1})+5)/7))</f>
        <v>12</v>
      </c>
    </row>
    <row r="192" spans="1:9" ht="12.75" customHeight="1" x14ac:dyDescent="0.2">
      <c r="A192" s="36">
        <f>IF(D192-C192&gt;0,D192-C192,"")</f>
        <v>0.25</v>
      </c>
      <c r="B192" s="2">
        <v>42085</v>
      </c>
      <c r="C192" s="6">
        <v>0.5</v>
      </c>
      <c r="D192" s="6">
        <v>0.75</v>
      </c>
      <c r="E192" s="3" t="s">
        <v>26</v>
      </c>
      <c r="F192" s="3" t="s">
        <v>24</v>
      </c>
      <c r="G192" s="3" t="s">
        <v>13</v>
      </c>
      <c r="I192" s="38">
        <f>IF(ISERROR(INT((B192-SUM(MOD(DATE(YEAR(B192-MOD(B192-2,7)+3),1,2),{1E+99,7})*{1,-1})+5)/7)),"",INT((B192-SUM(MOD(DATE(YEAR(B192-MOD(B192-2,7)+3),1,2),{1E+99,7})*{1,-1})+5)/7))</f>
        <v>12</v>
      </c>
    </row>
    <row r="193" spans="1:9" ht="12.75" customHeight="1" x14ac:dyDescent="0.2">
      <c r="A193" s="36">
        <f>IF(D193-C193&gt;0,D193-C193,"")</f>
        <v>4.166666666666663E-2</v>
      </c>
      <c r="B193" s="2">
        <v>42085</v>
      </c>
      <c r="C193" s="6">
        <v>0.75</v>
      </c>
      <c r="D193" s="6">
        <v>0.79166666666666663</v>
      </c>
      <c r="E193" s="3" t="s">
        <v>22</v>
      </c>
      <c r="F193" s="3" t="s">
        <v>23</v>
      </c>
      <c r="G193" s="3" t="s">
        <v>13</v>
      </c>
      <c r="I193" s="38">
        <f>IF(ISERROR(INT((B193-SUM(MOD(DATE(YEAR(B193-MOD(B193-2,7)+3),1,2),{1E+99,7})*{1,-1})+5)/7)),"",INT((B193-SUM(MOD(DATE(YEAR(B193-MOD(B193-2,7)+3),1,2),{1E+99,7})*{1,-1})+5)/7))</f>
        <v>12</v>
      </c>
    </row>
    <row r="194" spans="1:9" ht="12.75" customHeight="1" x14ac:dyDescent="0.2">
      <c r="A194" s="36">
        <f>IF(D194-C194&gt;0,D194-C194,"")</f>
        <v>0.1875</v>
      </c>
      <c r="B194" s="2">
        <v>42085</v>
      </c>
      <c r="C194" s="6">
        <v>0.58333333333333337</v>
      </c>
      <c r="D194" s="6">
        <v>0.77083333333333337</v>
      </c>
      <c r="E194" s="3" t="s">
        <v>30</v>
      </c>
      <c r="F194" s="3" t="s">
        <v>31</v>
      </c>
      <c r="G194" s="3" t="s">
        <v>11</v>
      </c>
      <c r="I194" s="38">
        <f>IF(ISERROR(INT((B194-SUM(MOD(DATE(YEAR(B194-MOD(B194-2,7)+3),1,2),{1E+99,7})*{1,-1})+5)/7)),"",INT((B194-SUM(MOD(DATE(YEAR(B194-MOD(B194-2,7)+3),1,2),{1E+99,7})*{1,-1})+5)/7))</f>
        <v>12</v>
      </c>
    </row>
    <row r="195" spans="1:9" ht="12.75" customHeight="1" x14ac:dyDescent="0.2">
      <c r="A195" s="36">
        <f>IF(D195-C195&gt;0,D195-C195,"")</f>
        <v>0.20833333333333331</v>
      </c>
      <c r="B195" s="2">
        <v>42085</v>
      </c>
      <c r="C195" s="6">
        <v>0.41666666666666669</v>
      </c>
      <c r="D195" s="6">
        <v>0.625</v>
      </c>
      <c r="E195" s="3" t="s">
        <v>30</v>
      </c>
      <c r="F195" s="3" t="s">
        <v>35</v>
      </c>
      <c r="G195" s="3" t="s">
        <v>12</v>
      </c>
      <c r="I195" s="38">
        <f>IF(ISERROR(INT((B195-SUM(MOD(DATE(YEAR(B195-MOD(B195-2,7)+3),1,2),{1E+99,7})*{1,-1})+5)/7)),"",INT((B195-SUM(MOD(DATE(YEAR(B195-MOD(B195-2,7)+3),1,2),{1E+99,7})*{1,-1})+5)/7))</f>
        <v>12</v>
      </c>
    </row>
    <row r="196" spans="1:9" ht="12.75" customHeight="1" x14ac:dyDescent="0.2">
      <c r="A196" s="36">
        <f>IF(D196-C196&gt;0,D196-C196,"")</f>
        <v>0.18749999999999994</v>
      </c>
      <c r="B196" s="2">
        <v>42086</v>
      </c>
      <c r="C196" s="6">
        <v>0.41666666666666669</v>
      </c>
      <c r="D196" s="6">
        <v>0.60416666666666663</v>
      </c>
      <c r="E196" s="3" t="s">
        <v>30</v>
      </c>
      <c r="F196" s="3" t="s">
        <v>35</v>
      </c>
      <c r="G196" s="3" t="s">
        <v>17</v>
      </c>
      <c r="I196" s="38">
        <f>IF(ISERROR(INT((B196-SUM(MOD(DATE(YEAR(B196-MOD(B196-2,7)+3),1,2),{1E+99,7})*{1,-1})+5)/7)),"",INT((B196-SUM(MOD(DATE(YEAR(B196-MOD(B196-2,7)+3),1,2),{1E+99,7})*{1,-1})+5)/7))</f>
        <v>13</v>
      </c>
    </row>
    <row r="197" spans="1:9" x14ac:dyDescent="0.2">
      <c r="A197" s="36">
        <f>IF(D197-C197&gt;0,D197-C197,"")</f>
        <v>0.20833333333333337</v>
      </c>
      <c r="B197" s="2">
        <v>42086</v>
      </c>
      <c r="C197" s="6">
        <v>0.54166666666666663</v>
      </c>
      <c r="D197" s="6">
        <v>0.75</v>
      </c>
      <c r="E197" s="3" t="s">
        <v>30</v>
      </c>
      <c r="F197" s="3" t="s">
        <v>31</v>
      </c>
      <c r="G197" s="3" t="s">
        <v>11</v>
      </c>
      <c r="I197" s="38">
        <f>IF(ISERROR(INT((B197-SUM(MOD(DATE(YEAR(B197-MOD(B197-2,7)+3),1,2),{1E+99,7})*{1,-1})+5)/7)),"",INT((B197-SUM(MOD(DATE(YEAR(B197-MOD(B197-2,7)+3),1,2),{1E+99,7})*{1,-1})+5)/7))</f>
        <v>13</v>
      </c>
    </row>
    <row r="198" spans="1:9" ht="12.75" customHeight="1" x14ac:dyDescent="0.2">
      <c r="A198" s="36">
        <f>IF(D198-C198&gt;0,D198-C198,"")</f>
        <v>0.14583333333333337</v>
      </c>
      <c r="B198" s="2">
        <v>42086</v>
      </c>
      <c r="C198" s="6">
        <v>0.33333333333333331</v>
      </c>
      <c r="D198" s="6">
        <v>0.47916666666666669</v>
      </c>
      <c r="E198" s="3" t="s">
        <v>26</v>
      </c>
      <c r="F198" s="3" t="s">
        <v>31</v>
      </c>
      <c r="G198" s="3" t="s">
        <v>14</v>
      </c>
      <c r="I198" s="38">
        <f>IF(ISERROR(INT((B198-SUM(MOD(DATE(YEAR(B198-MOD(B198-2,7)+3),1,2),{1E+99,7})*{1,-1})+5)/7)),"",INT((B198-SUM(MOD(DATE(YEAR(B198-MOD(B198-2,7)+3),1,2),{1E+99,7})*{1,-1})+5)/7))</f>
        <v>13</v>
      </c>
    </row>
    <row r="199" spans="1:9" x14ac:dyDescent="0.2">
      <c r="A199" s="36">
        <f>IF(D199-C199&gt;0,D199-C199,"")</f>
        <v>6.25E-2</v>
      </c>
      <c r="B199" s="2">
        <v>42086</v>
      </c>
      <c r="C199" s="6">
        <v>0.58333333333333337</v>
      </c>
      <c r="D199" s="6">
        <v>0.64583333333333337</v>
      </c>
      <c r="E199" s="3" t="s">
        <v>30</v>
      </c>
      <c r="F199" s="3" t="s">
        <v>39</v>
      </c>
      <c r="G199" s="3" t="s">
        <v>14</v>
      </c>
      <c r="I199" s="38">
        <f>IF(ISERROR(INT((B199-SUM(MOD(DATE(YEAR(B199-MOD(B199-2,7)+3),1,2),{1E+99,7})*{1,-1})+5)/7)),"",INT((B199-SUM(MOD(DATE(YEAR(B199-MOD(B199-2,7)+3),1,2),{1E+99,7})*{1,-1})+5)/7))</f>
        <v>13</v>
      </c>
    </row>
    <row r="200" spans="1:9" x14ac:dyDescent="0.2">
      <c r="A200" s="36">
        <f>IF(D200-C200&gt;0,D200-C200,"")</f>
        <v>0.20833333333333331</v>
      </c>
      <c r="B200" s="2">
        <v>42087</v>
      </c>
      <c r="C200" s="6">
        <v>0.45833333333333331</v>
      </c>
      <c r="D200" s="6">
        <v>0.66666666666666663</v>
      </c>
      <c r="E200" s="3" t="s">
        <v>30</v>
      </c>
      <c r="F200" s="3" t="s">
        <v>35</v>
      </c>
      <c r="G200" s="3" t="s">
        <v>12</v>
      </c>
      <c r="I200" s="38">
        <f>IF(ISERROR(INT((B200-SUM(MOD(DATE(YEAR(B200-MOD(B200-2,7)+3),1,2),{1E+99,7})*{1,-1})+5)/7)),"",INT((B200-SUM(MOD(DATE(YEAR(B200-MOD(B200-2,7)+3),1,2),{1E+99,7})*{1,-1})+5)/7))</f>
        <v>13</v>
      </c>
    </row>
    <row r="201" spans="1:9" x14ac:dyDescent="0.2">
      <c r="A201" s="36">
        <f>IF(D201-C201&gt;0,D201-C201,"")</f>
        <v>0.16666666666666663</v>
      </c>
      <c r="B201" s="2">
        <v>42087</v>
      </c>
      <c r="C201" s="6">
        <v>0.5</v>
      </c>
      <c r="D201" s="6">
        <v>0.66666666666666663</v>
      </c>
      <c r="E201" s="3" t="s">
        <v>30</v>
      </c>
      <c r="F201" s="3" t="s">
        <v>35</v>
      </c>
      <c r="G201" s="3" t="s">
        <v>17</v>
      </c>
      <c r="I201" s="38">
        <f>IF(ISERROR(INT((B201-SUM(MOD(DATE(YEAR(B201-MOD(B201-2,7)+3),1,2),{1E+99,7})*{1,-1})+5)/7)),"",INT((B201-SUM(MOD(DATE(YEAR(B201-MOD(B201-2,7)+3),1,2),{1E+99,7})*{1,-1})+5)/7))</f>
        <v>13</v>
      </c>
    </row>
    <row r="202" spans="1:9" x14ac:dyDescent="0.2">
      <c r="A202" s="36">
        <f>IF(D202-C202&gt;0,D202-C202,"")</f>
        <v>0.125</v>
      </c>
      <c r="B202" s="2">
        <v>42087</v>
      </c>
      <c r="C202" s="6">
        <v>0.58333333333333337</v>
      </c>
      <c r="D202" s="6">
        <v>0.70833333333333337</v>
      </c>
      <c r="E202" s="3" t="s">
        <v>30</v>
      </c>
      <c r="F202" s="3" t="s">
        <v>31</v>
      </c>
      <c r="G202" s="3" t="s">
        <v>11</v>
      </c>
      <c r="I202" s="38">
        <f>IF(ISERROR(INT((B202-SUM(MOD(DATE(YEAR(B202-MOD(B202-2,7)+3),1,2),{1E+99,7})*{1,-1})+5)/7)),"",INT((B202-SUM(MOD(DATE(YEAR(B202-MOD(B202-2,7)+3),1,2),{1E+99,7})*{1,-1})+5)/7))</f>
        <v>13</v>
      </c>
    </row>
    <row r="203" spans="1:9" ht="12.75" customHeight="1" x14ac:dyDescent="0.2">
      <c r="A203" s="36">
        <f>IF(D203-C203&gt;0,D203-C203,"")</f>
        <v>0.16666666666666663</v>
      </c>
      <c r="B203" s="2">
        <v>42087</v>
      </c>
      <c r="C203" s="6">
        <v>0.5</v>
      </c>
      <c r="D203" s="6">
        <v>0.66666666666666663</v>
      </c>
      <c r="E203" s="3" t="s">
        <v>26</v>
      </c>
      <c r="F203" s="3" t="s">
        <v>31</v>
      </c>
      <c r="G203" s="3" t="s">
        <v>14</v>
      </c>
      <c r="I203" s="38">
        <f>IF(ISERROR(INT((B203-SUM(MOD(DATE(YEAR(B203-MOD(B203-2,7)+3),1,2),{1E+99,7})*{1,-1})+5)/7)),"",INT((B203-SUM(MOD(DATE(YEAR(B203-MOD(B203-2,7)+3),1,2),{1E+99,7})*{1,-1})+5)/7))</f>
        <v>13</v>
      </c>
    </row>
    <row r="204" spans="1:9" ht="12.75" customHeight="1" x14ac:dyDescent="0.2">
      <c r="A204" s="36">
        <f>IF(D204-C204&gt;0,D204-C204,"")</f>
        <v>4.166666666666663E-2</v>
      </c>
      <c r="B204" s="2">
        <v>42088</v>
      </c>
      <c r="C204" s="6">
        <v>0.52083333333333337</v>
      </c>
      <c r="D204" s="6">
        <v>0.5625</v>
      </c>
      <c r="E204" s="3" t="s">
        <v>18</v>
      </c>
      <c r="F204" s="3" t="s">
        <v>25</v>
      </c>
      <c r="G204" s="3" t="s">
        <v>12</v>
      </c>
      <c r="I204" s="38">
        <f>IF(ISERROR(INT((B204-SUM(MOD(DATE(YEAR(B204-MOD(B204-2,7)+3),1,2),{1E+99,7})*{1,-1})+5)/7)),"",INT((B204-SUM(MOD(DATE(YEAR(B204-MOD(B204-2,7)+3),1,2),{1E+99,7})*{1,-1})+5)/7))</f>
        <v>13</v>
      </c>
    </row>
    <row r="205" spans="1:9" ht="12.75" customHeight="1" x14ac:dyDescent="0.2">
      <c r="A205" s="36">
        <f>IF(D205-C205&gt;0,D205-C205,"")</f>
        <v>4.166666666666663E-2</v>
      </c>
      <c r="B205" s="16">
        <v>42088</v>
      </c>
      <c r="C205" s="17">
        <v>0.52083333333333337</v>
      </c>
      <c r="D205" s="17">
        <v>0.5625</v>
      </c>
      <c r="E205" s="11" t="s">
        <v>18</v>
      </c>
      <c r="F205" s="11" t="s">
        <v>25</v>
      </c>
      <c r="G205" s="3" t="s">
        <v>17</v>
      </c>
      <c r="I205" s="38">
        <f>IF(ISERROR(INT((B205-SUM(MOD(DATE(YEAR(B205-MOD(B205-2,7)+3),1,2),{1E+99,7})*{1,-1})+5)/7)),"",INT((B205-SUM(MOD(DATE(YEAR(B205-MOD(B205-2,7)+3),1,2),{1E+99,7})*{1,-1})+5)/7))</f>
        <v>13</v>
      </c>
    </row>
    <row r="206" spans="1:9" ht="12.75" customHeight="1" x14ac:dyDescent="0.2">
      <c r="A206" s="36">
        <f>IF(D206-C206&gt;0,D206-C206,"")</f>
        <v>4.166666666666663E-2</v>
      </c>
      <c r="B206" s="16">
        <v>42088</v>
      </c>
      <c r="C206" s="17">
        <v>0.52083333333333337</v>
      </c>
      <c r="D206" s="17">
        <v>0.5625</v>
      </c>
      <c r="E206" s="11" t="s">
        <v>18</v>
      </c>
      <c r="F206" s="11" t="s">
        <v>25</v>
      </c>
      <c r="G206" s="3" t="s">
        <v>13</v>
      </c>
      <c r="I206" s="38">
        <f>IF(ISERROR(INT((B206-SUM(MOD(DATE(YEAR(B206-MOD(B206-2,7)+3),1,2),{1E+99,7})*{1,-1})+5)/7)),"",INT((B206-SUM(MOD(DATE(YEAR(B206-MOD(B206-2,7)+3),1,2),{1E+99,7})*{1,-1})+5)/7))</f>
        <v>13</v>
      </c>
    </row>
    <row r="207" spans="1:9" x14ac:dyDescent="0.2">
      <c r="A207" s="36">
        <f>IF(D207-C207&gt;0,D207-C207,"")</f>
        <v>4.166666666666663E-2</v>
      </c>
      <c r="B207" s="16">
        <v>42088</v>
      </c>
      <c r="C207" s="17">
        <v>0.52083333333333337</v>
      </c>
      <c r="D207" s="17">
        <v>0.5625</v>
      </c>
      <c r="E207" s="11" t="s">
        <v>18</v>
      </c>
      <c r="F207" s="11" t="s">
        <v>25</v>
      </c>
      <c r="G207" s="3" t="s">
        <v>11</v>
      </c>
      <c r="I207" s="38">
        <f>IF(ISERROR(INT((B207-SUM(MOD(DATE(YEAR(B207-MOD(B207-2,7)+3),1,2),{1E+99,7})*{1,-1})+5)/7)),"",INT((B207-SUM(MOD(DATE(YEAR(B207-MOD(B207-2,7)+3),1,2),{1E+99,7})*{1,-1})+5)/7))</f>
        <v>13</v>
      </c>
    </row>
    <row r="208" spans="1:9" x14ac:dyDescent="0.2">
      <c r="A208" s="36">
        <f>IF(D208-C208&gt;0,D208-C208,"")</f>
        <v>4.166666666666663E-2</v>
      </c>
      <c r="B208" s="16">
        <v>42088</v>
      </c>
      <c r="C208" s="17">
        <v>0.52083333333333337</v>
      </c>
      <c r="D208" s="17">
        <v>0.5625</v>
      </c>
      <c r="E208" s="11" t="s">
        <v>18</v>
      </c>
      <c r="F208" s="11" t="s">
        <v>25</v>
      </c>
      <c r="G208" s="3" t="s">
        <v>14</v>
      </c>
      <c r="I208" s="38">
        <f>IF(ISERROR(INT((B208-SUM(MOD(DATE(YEAR(B208-MOD(B208-2,7)+3),1,2),{1E+99,7})*{1,-1})+5)/7)),"",INT((B208-SUM(MOD(DATE(YEAR(B208-MOD(B208-2,7)+3),1,2),{1E+99,7})*{1,-1})+5)/7))</f>
        <v>13</v>
      </c>
    </row>
    <row r="209" spans="1:9" x14ac:dyDescent="0.2">
      <c r="A209" s="36">
        <f>IF(D209-C209&gt;0,D209-C209,"")</f>
        <v>4.166666666666663E-2</v>
      </c>
      <c r="B209" s="2">
        <v>42088</v>
      </c>
      <c r="C209" s="6">
        <v>0.70833333333333337</v>
      </c>
      <c r="D209" s="6">
        <v>0.75</v>
      </c>
      <c r="E209" s="3" t="s">
        <v>22</v>
      </c>
      <c r="F209" s="3" t="s">
        <v>23</v>
      </c>
      <c r="G209" s="3" t="s">
        <v>13</v>
      </c>
      <c r="I209" s="38">
        <f>IF(ISERROR(INT((B209-SUM(MOD(DATE(YEAR(B209-MOD(B209-2,7)+3),1,2),{1E+99,7})*{1,-1})+5)/7)),"",INT((B209-SUM(MOD(DATE(YEAR(B209-MOD(B209-2,7)+3),1,2),{1E+99,7})*{1,-1})+5)/7))</f>
        <v>13</v>
      </c>
    </row>
    <row r="210" spans="1:9" x14ac:dyDescent="0.2">
      <c r="A210" s="36">
        <f>IF(D210-C210&gt;0,D210-C210,"")</f>
        <v>2.083333333333337E-2</v>
      </c>
      <c r="B210" s="2">
        <v>42088</v>
      </c>
      <c r="C210" s="6">
        <v>0.5</v>
      </c>
      <c r="D210" s="6">
        <v>0.52083333333333337</v>
      </c>
      <c r="E210" s="3" t="s">
        <v>30</v>
      </c>
      <c r="F210" s="3" t="s">
        <v>35</v>
      </c>
      <c r="G210" s="3" t="s">
        <v>12</v>
      </c>
      <c r="I210" s="38">
        <f>IF(ISERROR(INT((B210-SUM(MOD(DATE(YEAR(B210-MOD(B210-2,7)+3),1,2),{1E+99,7})*{1,-1})+5)/7)),"",INT((B210-SUM(MOD(DATE(YEAR(B210-MOD(B210-2,7)+3),1,2),{1E+99,7})*{1,-1})+5)/7))</f>
        <v>13</v>
      </c>
    </row>
    <row r="211" spans="1:9" ht="12.75" customHeight="1" x14ac:dyDescent="0.2">
      <c r="A211" s="36">
        <f>IF(D211-C211&gt;0,D211-C211,"")</f>
        <v>0.10416666666666663</v>
      </c>
      <c r="B211" s="2">
        <v>42088</v>
      </c>
      <c r="C211" s="6">
        <v>0.5625</v>
      </c>
      <c r="D211" s="6">
        <v>0.66666666666666663</v>
      </c>
      <c r="E211" s="3" t="s">
        <v>30</v>
      </c>
      <c r="F211" s="3" t="s">
        <v>35</v>
      </c>
      <c r="G211" s="3" t="s">
        <v>12</v>
      </c>
      <c r="I211" s="38">
        <f>IF(ISERROR(INT((B211-SUM(MOD(DATE(YEAR(B211-MOD(B211-2,7)+3),1,2),{1E+99,7})*{1,-1})+5)/7)),"",INT((B211-SUM(MOD(DATE(YEAR(B211-MOD(B211-2,7)+3),1,2),{1E+99,7})*{1,-1})+5)/7))</f>
        <v>13</v>
      </c>
    </row>
    <row r="212" spans="1:9" ht="12.75" customHeight="1" x14ac:dyDescent="0.2">
      <c r="A212" s="36">
        <f>IF(D212-C212&gt;0,D212-C212,"")</f>
        <v>8.3333333333333259E-2</v>
      </c>
      <c r="B212" s="2">
        <v>42088</v>
      </c>
      <c r="C212" s="6">
        <v>0.58333333333333337</v>
      </c>
      <c r="D212" s="6">
        <v>0.66666666666666663</v>
      </c>
      <c r="E212" s="3" t="s">
        <v>30</v>
      </c>
      <c r="F212" s="3" t="s">
        <v>35</v>
      </c>
      <c r="G212" s="3" t="s">
        <v>17</v>
      </c>
      <c r="I212" s="38">
        <f>IF(ISERROR(INT((B212-SUM(MOD(DATE(YEAR(B212-MOD(B212-2,7)+3),1,2),{1E+99,7})*{1,-1})+5)/7)),"",INT((B212-SUM(MOD(DATE(YEAR(B212-MOD(B212-2,7)+3),1,2),{1E+99,7})*{1,-1})+5)/7))</f>
        <v>13</v>
      </c>
    </row>
    <row r="213" spans="1:9" ht="12.75" customHeight="1" x14ac:dyDescent="0.2">
      <c r="A213" s="36">
        <f>IF(D213-C213&gt;0,D213-C213,"")</f>
        <v>4.166666666666663E-2</v>
      </c>
      <c r="B213" s="2">
        <v>42088</v>
      </c>
      <c r="C213" s="6">
        <v>0.52083333333333337</v>
      </c>
      <c r="D213" s="6">
        <v>0.5625</v>
      </c>
      <c r="E213" s="3" t="s">
        <v>18</v>
      </c>
      <c r="F213" s="3" t="s">
        <v>25</v>
      </c>
      <c r="G213" s="3" t="s">
        <v>17</v>
      </c>
      <c r="I213" s="38">
        <f>IF(ISERROR(INT((B213-SUM(MOD(DATE(YEAR(B213-MOD(B213-2,7)+3),1,2),{1E+99,7})*{1,-1})+5)/7)),"",INT((B213-SUM(MOD(DATE(YEAR(B213-MOD(B213-2,7)+3),1,2),{1E+99,7})*{1,-1})+5)/7))</f>
        <v>13</v>
      </c>
    </row>
    <row r="214" spans="1:9" ht="12.75" customHeight="1" x14ac:dyDescent="0.2">
      <c r="A214" s="36">
        <f>IF(D214-C214&gt;0,D214-C214,"")</f>
        <v>4.166666666666663E-2</v>
      </c>
      <c r="B214" s="16">
        <v>42088</v>
      </c>
      <c r="C214" s="17">
        <v>0.52083333333333337</v>
      </c>
      <c r="D214" s="17">
        <v>0.5625</v>
      </c>
      <c r="E214" s="11" t="s">
        <v>18</v>
      </c>
      <c r="F214" s="11" t="s">
        <v>25</v>
      </c>
      <c r="G214" s="11" t="s">
        <v>13</v>
      </c>
      <c r="I214" s="38">
        <f>IF(ISERROR(INT((B214-SUM(MOD(DATE(YEAR(B214-MOD(B214-2,7)+3),1,2),{1E+99,7})*{1,-1})+5)/7)),"",INT((B214-SUM(MOD(DATE(YEAR(B214-MOD(B214-2,7)+3),1,2),{1E+99,7})*{1,-1})+5)/7))</f>
        <v>13</v>
      </c>
    </row>
    <row r="215" spans="1:9" ht="12.75" customHeight="1" x14ac:dyDescent="0.2">
      <c r="A215" s="36">
        <f>IF(D215-C215&gt;0,D215-C215,"")</f>
        <v>4.166666666666663E-2</v>
      </c>
      <c r="B215" s="16">
        <v>42088</v>
      </c>
      <c r="C215" s="17">
        <v>0.52083333333333337</v>
      </c>
      <c r="D215" s="17">
        <v>0.5625</v>
      </c>
      <c r="E215" s="11" t="s">
        <v>18</v>
      </c>
      <c r="F215" s="11" t="s">
        <v>25</v>
      </c>
      <c r="G215" s="11" t="s">
        <v>11</v>
      </c>
      <c r="I215" s="38">
        <f>IF(ISERROR(INT((B215-SUM(MOD(DATE(YEAR(B215-MOD(B215-2,7)+3),1,2),{1E+99,7})*{1,-1})+5)/7)),"",INT((B215-SUM(MOD(DATE(YEAR(B215-MOD(B215-2,7)+3),1,2),{1E+99,7})*{1,-1})+5)/7))</f>
        <v>13</v>
      </c>
    </row>
    <row r="216" spans="1:9" ht="12.75" customHeight="1" x14ac:dyDescent="0.2">
      <c r="A216" s="36">
        <f>IF(D216-C216&gt;0,D216-C216,"")</f>
        <v>4.166666666666663E-2</v>
      </c>
      <c r="B216" s="16">
        <v>42088</v>
      </c>
      <c r="C216" s="17">
        <v>0.52083333333333337</v>
      </c>
      <c r="D216" s="17">
        <v>0.5625</v>
      </c>
      <c r="E216" s="11" t="s">
        <v>18</v>
      </c>
      <c r="F216" s="11" t="s">
        <v>25</v>
      </c>
      <c r="G216" s="11" t="s">
        <v>14</v>
      </c>
      <c r="I216" s="38">
        <f>IF(ISERROR(INT((B216-SUM(MOD(DATE(YEAR(B216-MOD(B216-2,7)+3),1,2),{1E+99,7})*{1,-1})+5)/7)),"",INT((B216-SUM(MOD(DATE(YEAR(B216-MOD(B216-2,7)+3),1,2),{1E+99,7})*{1,-1})+5)/7))</f>
        <v>13</v>
      </c>
    </row>
    <row r="217" spans="1:9" ht="12.75" customHeight="1" x14ac:dyDescent="0.2">
      <c r="A217" s="36">
        <f>IF(D217-C217&gt;0,D217-C217,"")</f>
        <v>0.25000000000000006</v>
      </c>
      <c r="B217" s="2">
        <v>42088</v>
      </c>
      <c r="C217" s="6">
        <v>0.45833333333333331</v>
      </c>
      <c r="D217" s="6">
        <v>0.70833333333333337</v>
      </c>
      <c r="E217" s="3" t="s">
        <v>30</v>
      </c>
      <c r="F217" s="3" t="s">
        <v>31</v>
      </c>
      <c r="G217" s="3" t="s">
        <v>11</v>
      </c>
      <c r="I217" s="38">
        <f>IF(ISERROR(INT((B217-SUM(MOD(DATE(YEAR(B217-MOD(B217-2,7)+3),1,2),{1E+99,7})*{1,-1})+5)/7)),"",INT((B217-SUM(MOD(DATE(YEAR(B217-MOD(B217-2,7)+3),1,2),{1E+99,7})*{1,-1})+5)/7))</f>
        <v>13</v>
      </c>
    </row>
    <row r="218" spans="1:9" ht="12.75" customHeight="1" x14ac:dyDescent="0.2">
      <c r="A218" s="36">
        <f>IF(D218-C218&gt;0,D218-C218,"")</f>
        <v>8.3333333333333315E-2</v>
      </c>
      <c r="B218" s="2">
        <v>42088</v>
      </c>
      <c r="C218" s="6">
        <v>0.375</v>
      </c>
      <c r="D218" s="6">
        <v>0.45833333333333331</v>
      </c>
      <c r="E218" s="3" t="s">
        <v>30</v>
      </c>
      <c r="F218" s="3" t="s">
        <v>39</v>
      </c>
      <c r="G218" s="3" t="s">
        <v>14</v>
      </c>
      <c r="I218" s="38">
        <f>IF(ISERROR(INT((B218-SUM(MOD(DATE(YEAR(B218-MOD(B218-2,7)+3),1,2),{1E+99,7})*{1,-1})+5)/7)),"",INT((B218-SUM(MOD(DATE(YEAR(B218-MOD(B218-2,7)+3),1,2),{1E+99,7})*{1,-1})+5)/7))</f>
        <v>13</v>
      </c>
    </row>
    <row r="219" spans="1:9" ht="12.75" customHeight="1" x14ac:dyDescent="0.2">
      <c r="A219" s="36">
        <f>IF(D219-C219&gt;0,D219-C219,"")</f>
        <v>8.333333333333337E-2</v>
      </c>
      <c r="B219" s="2">
        <v>42088</v>
      </c>
      <c r="C219" s="6">
        <v>0.5625</v>
      </c>
      <c r="D219" s="6">
        <v>0.64583333333333337</v>
      </c>
      <c r="E219" s="3" t="s">
        <v>26</v>
      </c>
      <c r="F219" s="3" t="s">
        <v>31</v>
      </c>
      <c r="G219" s="3" t="s">
        <v>14</v>
      </c>
      <c r="I219" s="38">
        <f>IF(ISERROR(INT((B219-SUM(MOD(DATE(YEAR(B219-MOD(B219-2,7)+3),1,2),{1E+99,7})*{1,-1})+5)/7)),"",INT((B219-SUM(MOD(DATE(YEAR(B219-MOD(B219-2,7)+3),1,2),{1E+99,7})*{1,-1})+5)/7))</f>
        <v>13</v>
      </c>
    </row>
    <row r="220" spans="1:9" ht="12.75" customHeight="1" x14ac:dyDescent="0.2">
      <c r="A220" s="36">
        <f>IF(D220-C220&gt;0,D220-C220,"")</f>
        <v>2.0833333333333259E-2</v>
      </c>
      <c r="B220" s="2">
        <v>42088</v>
      </c>
      <c r="C220" s="6">
        <v>0.64583333333333337</v>
      </c>
      <c r="D220" s="6">
        <v>0.66666666666666663</v>
      </c>
      <c r="E220" s="3" t="s">
        <v>30</v>
      </c>
      <c r="F220" s="3" t="s">
        <v>39</v>
      </c>
      <c r="G220" s="3" t="s">
        <v>14</v>
      </c>
      <c r="I220" s="38">
        <f>IF(ISERROR(INT((B220-SUM(MOD(DATE(YEAR(B220-MOD(B220-2,7)+3),1,2),{1E+99,7})*{1,-1})+5)/7)),"",INT((B220-SUM(MOD(DATE(YEAR(B220-MOD(B220-2,7)+3),1,2),{1E+99,7})*{1,-1})+5)/7))</f>
        <v>13</v>
      </c>
    </row>
    <row r="221" spans="1:9" ht="12.75" customHeight="1" x14ac:dyDescent="0.2">
      <c r="A221" s="36">
        <f>IF(D221-C221&gt;0,D221-C221,"")</f>
        <v>0.19097222222222221</v>
      </c>
      <c r="B221" s="2">
        <v>42088</v>
      </c>
      <c r="C221" s="6">
        <v>0.375</v>
      </c>
      <c r="D221" s="6">
        <v>0.56597222222222221</v>
      </c>
      <c r="E221" s="3" t="s">
        <v>26</v>
      </c>
      <c r="F221" s="3" t="s">
        <v>31</v>
      </c>
      <c r="G221" s="3" t="s">
        <v>12</v>
      </c>
      <c r="I221" s="38">
        <f>IF(ISERROR(INT((B221-SUM(MOD(DATE(YEAR(B221-MOD(B221-2,7)+3),1,2),{1E+99,7})*{1,-1})+5)/7)),"",INT((B221-SUM(MOD(DATE(YEAR(B221-MOD(B221-2,7)+3),1,2),{1E+99,7})*{1,-1})+5)/7))</f>
        <v>13</v>
      </c>
    </row>
    <row r="222" spans="1:9" ht="12.75" customHeight="1" x14ac:dyDescent="0.2">
      <c r="A222" s="36">
        <f>IF(D222-C222&gt;0,D222-C222,"")</f>
        <v>0.10416666666666663</v>
      </c>
      <c r="B222" s="2">
        <v>42089</v>
      </c>
      <c r="C222" s="6">
        <v>0.4375</v>
      </c>
      <c r="D222" s="6">
        <v>0.54166666666666663</v>
      </c>
      <c r="E222" s="3" t="s">
        <v>18</v>
      </c>
      <c r="F222" s="3" t="s">
        <v>19</v>
      </c>
      <c r="G222" s="3" t="s">
        <v>12</v>
      </c>
      <c r="I222" s="38">
        <f>IF(ISERROR(INT((B222-SUM(MOD(DATE(YEAR(B222-MOD(B222-2,7)+3),1,2),{1E+99,7})*{1,-1})+5)/7)),"",INT((B222-SUM(MOD(DATE(YEAR(B222-MOD(B222-2,7)+3),1,2),{1E+99,7})*{1,-1})+5)/7))</f>
        <v>13</v>
      </c>
    </row>
    <row r="223" spans="1:9" ht="12.75" customHeight="1" x14ac:dyDescent="0.2">
      <c r="A223" s="36">
        <f>IF(D223-C223&gt;0,D223-C223,"")</f>
        <v>0.10416666666666663</v>
      </c>
      <c r="B223" s="16">
        <v>42089</v>
      </c>
      <c r="C223" s="17">
        <v>0.4375</v>
      </c>
      <c r="D223" s="17">
        <v>0.54166666666666663</v>
      </c>
      <c r="E223" s="11" t="s">
        <v>18</v>
      </c>
      <c r="F223" s="11" t="s">
        <v>19</v>
      </c>
      <c r="G223" s="11" t="s">
        <v>17</v>
      </c>
      <c r="I223" s="38">
        <f>IF(ISERROR(INT((B223-SUM(MOD(DATE(YEAR(B223-MOD(B223-2,7)+3),1,2),{1E+99,7})*{1,-1})+5)/7)),"",INT((B223-SUM(MOD(DATE(YEAR(B223-MOD(B223-2,7)+3),1,2),{1E+99,7})*{1,-1})+5)/7))</f>
        <v>13</v>
      </c>
    </row>
    <row r="224" spans="1:9" ht="12.75" customHeight="1" x14ac:dyDescent="0.2">
      <c r="A224" s="36">
        <f>IF(D224-C224&gt;0,D224-C224,"")</f>
        <v>0.10416666666666663</v>
      </c>
      <c r="B224" s="16">
        <v>42089</v>
      </c>
      <c r="C224" s="17">
        <v>0.4375</v>
      </c>
      <c r="D224" s="17">
        <v>0.54166666666666663</v>
      </c>
      <c r="E224" s="11" t="s">
        <v>18</v>
      </c>
      <c r="F224" s="11" t="s">
        <v>19</v>
      </c>
      <c r="G224" s="11" t="s">
        <v>13</v>
      </c>
      <c r="I224" s="38">
        <f>IF(ISERROR(INT((B224-SUM(MOD(DATE(YEAR(B224-MOD(B224-2,7)+3),1,2),{1E+99,7})*{1,-1})+5)/7)),"",INT((B224-SUM(MOD(DATE(YEAR(B224-MOD(B224-2,7)+3),1,2),{1E+99,7})*{1,-1})+5)/7))</f>
        <v>13</v>
      </c>
    </row>
    <row r="225" spans="1:9" ht="12.75" customHeight="1" x14ac:dyDescent="0.2">
      <c r="A225" s="36">
        <f>IF(D225-C225&gt;0,D225-C225,"")</f>
        <v>0.10416666666666663</v>
      </c>
      <c r="B225" s="16">
        <v>42089</v>
      </c>
      <c r="C225" s="17">
        <v>0.4375</v>
      </c>
      <c r="D225" s="17">
        <v>0.54166666666666663</v>
      </c>
      <c r="E225" s="11" t="s">
        <v>18</v>
      </c>
      <c r="F225" s="11" t="s">
        <v>19</v>
      </c>
      <c r="G225" s="11" t="s">
        <v>11</v>
      </c>
      <c r="I225" s="38">
        <f>IF(ISERROR(INT((B225-SUM(MOD(DATE(YEAR(B225-MOD(B225-2,7)+3),1,2),{1E+99,7})*{1,-1})+5)/7)),"",INT((B225-SUM(MOD(DATE(YEAR(B225-MOD(B225-2,7)+3),1,2),{1E+99,7})*{1,-1})+5)/7))</f>
        <v>13</v>
      </c>
    </row>
    <row r="226" spans="1:9" ht="12.75" customHeight="1" x14ac:dyDescent="0.2">
      <c r="A226" s="36">
        <f>IF(D226-C226&gt;0,D226-C226,"")</f>
        <v>0.10416666666666663</v>
      </c>
      <c r="B226" s="16">
        <v>42089</v>
      </c>
      <c r="C226" s="17">
        <v>0.4375</v>
      </c>
      <c r="D226" s="17">
        <v>0.54166666666666663</v>
      </c>
      <c r="E226" s="11" t="s">
        <v>18</v>
      </c>
      <c r="F226" s="11" t="s">
        <v>19</v>
      </c>
      <c r="G226" s="11" t="s">
        <v>14</v>
      </c>
      <c r="I226" s="38">
        <f>IF(ISERROR(INT((B226-SUM(MOD(DATE(YEAR(B226-MOD(B226-2,7)+3),1,2),{1E+99,7})*{1,-1})+5)/7)),"",INT((B226-SUM(MOD(DATE(YEAR(B226-MOD(B226-2,7)+3),1,2),{1E+99,7})*{1,-1})+5)/7))</f>
        <v>13</v>
      </c>
    </row>
    <row r="227" spans="1:9" ht="12.75" customHeight="1" x14ac:dyDescent="0.2">
      <c r="A227" s="36">
        <f>IF(D227-C227&gt;0,D227-C227,"")</f>
        <v>0.16666666666666663</v>
      </c>
      <c r="B227" s="2">
        <v>42089</v>
      </c>
      <c r="C227" s="6">
        <v>0.58333333333333337</v>
      </c>
      <c r="D227" s="6">
        <v>0.75</v>
      </c>
      <c r="E227" s="3" t="s">
        <v>30</v>
      </c>
      <c r="F227" s="3" t="s">
        <v>35</v>
      </c>
      <c r="G227" s="3" t="s">
        <v>12</v>
      </c>
      <c r="I227" s="38">
        <f>IF(ISERROR(INT((B227-SUM(MOD(DATE(YEAR(B227-MOD(B227-2,7)+3),1,2),{1E+99,7})*{1,-1})+5)/7)),"",INT((B227-SUM(MOD(DATE(YEAR(B227-MOD(B227-2,7)+3),1,2),{1E+99,7})*{1,-1})+5)/7))</f>
        <v>13</v>
      </c>
    </row>
    <row r="228" spans="1:9" ht="12.75" customHeight="1" x14ac:dyDescent="0.2">
      <c r="A228" s="36">
        <f>IF(D228-C228&gt;0,D228-C228,"")</f>
        <v>6.25E-2</v>
      </c>
      <c r="B228" s="2">
        <v>42089</v>
      </c>
      <c r="C228" s="6">
        <v>0.60416666666666663</v>
      </c>
      <c r="D228" s="6">
        <v>0.66666666666666663</v>
      </c>
      <c r="E228" s="3" t="s">
        <v>30</v>
      </c>
      <c r="F228" s="3" t="s">
        <v>35</v>
      </c>
      <c r="G228" s="3" t="s">
        <v>17</v>
      </c>
      <c r="I228" s="38">
        <f>IF(ISERROR(INT((B228-SUM(MOD(DATE(YEAR(B228-MOD(B228-2,7)+3),1,2),{1E+99,7})*{1,-1})+5)/7)),"",INT((B228-SUM(MOD(DATE(YEAR(B228-MOD(B228-2,7)+3),1,2),{1E+99,7})*{1,-1})+5)/7))</f>
        <v>13</v>
      </c>
    </row>
    <row r="229" spans="1:9" ht="12.75" customHeight="1" x14ac:dyDescent="0.2">
      <c r="A229" s="36">
        <f>IF(D229-C229&gt;0,D229-C229,"")</f>
        <v>0.14583333333333337</v>
      </c>
      <c r="B229" s="2">
        <v>42089</v>
      </c>
      <c r="C229" s="6">
        <v>0.5625</v>
      </c>
      <c r="D229" s="6">
        <v>0.70833333333333337</v>
      </c>
      <c r="E229" s="3" t="s">
        <v>18</v>
      </c>
      <c r="F229" s="3" t="s">
        <v>20</v>
      </c>
      <c r="G229" s="3" t="s">
        <v>11</v>
      </c>
      <c r="I229" s="38">
        <f>IF(ISERROR(INT((B229-SUM(MOD(DATE(YEAR(B229-MOD(B229-2,7)+3),1,2),{1E+99,7})*{1,-1})+5)/7)),"",INT((B229-SUM(MOD(DATE(YEAR(B229-MOD(B229-2,7)+3),1,2),{1E+99,7})*{1,-1})+5)/7))</f>
        <v>13</v>
      </c>
    </row>
    <row r="230" spans="1:9" ht="12.75" customHeight="1" x14ac:dyDescent="0.2">
      <c r="A230" s="36">
        <f>IF(D230-C230&gt;0,D230-C230,"")</f>
        <v>0.125</v>
      </c>
      <c r="B230" s="2">
        <v>42089</v>
      </c>
      <c r="C230" s="6">
        <v>0.33333333333333331</v>
      </c>
      <c r="D230" s="6">
        <v>0.45833333333333331</v>
      </c>
      <c r="E230" s="3" t="s">
        <v>30</v>
      </c>
      <c r="F230" s="3" t="s">
        <v>31</v>
      </c>
      <c r="G230" s="3" t="s">
        <v>14</v>
      </c>
      <c r="I230" s="38">
        <f>IF(ISERROR(INT((B230-SUM(MOD(DATE(YEAR(B230-MOD(B230-2,7)+3),1,2),{1E+99,7})*{1,-1})+5)/7)),"",INT((B230-SUM(MOD(DATE(YEAR(B230-MOD(B230-2,7)+3),1,2),{1E+99,7})*{1,-1})+5)/7))</f>
        <v>13</v>
      </c>
    </row>
    <row r="231" spans="1:9" ht="12.75" customHeight="1" x14ac:dyDescent="0.2">
      <c r="A231" s="36">
        <f>IF(D231-C231&gt;0,D231-C231,"")</f>
        <v>0.20833333333333331</v>
      </c>
      <c r="B231" s="2">
        <v>42090</v>
      </c>
      <c r="C231" s="6">
        <v>0.45833333333333331</v>
      </c>
      <c r="D231" s="6">
        <v>0.66666666666666663</v>
      </c>
      <c r="E231" s="3" t="s">
        <v>30</v>
      </c>
      <c r="F231" s="3" t="s">
        <v>35</v>
      </c>
      <c r="G231" s="3" t="s">
        <v>12</v>
      </c>
      <c r="I231" s="38">
        <f>IF(ISERROR(INT((B231-SUM(MOD(DATE(YEAR(B231-MOD(B231-2,7)+3),1,2),{1E+99,7})*{1,-1})+5)/7)),"",INT((B231-SUM(MOD(DATE(YEAR(B231-MOD(B231-2,7)+3),1,2),{1E+99,7})*{1,-1})+5)/7))</f>
        <v>13</v>
      </c>
    </row>
    <row r="232" spans="1:9" ht="12.75" customHeight="1" x14ac:dyDescent="0.2">
      <c r="A232" s="36">
        <f>IF(D232-C232&gt;0,D232-C232,"")</f>
        <v>8.3333333333333315E-2</v>
      </c>
      <c r="B232" s="2">
        <v>42090</v>
      </c>
      <c r="C232" s="6">
        <v>0.41666666666666669</v>
      </c>
      <c r="D232" s="6">
        <v>0.5</v>
      </c>
      <c r="E232" s="3" t="s">
        <v>30</v>
      </c>
      <c r="F232" s="3" t="s">
        <v>35</v>
      </c>
      <c r="G232" s="3" t="s">
        <v>17</v>
      </c>
      <c r="I232" s="38">
        <f>IF(ISERROR(INT((B232-SUM(MOD(DATE(YEAR(B232-MOD(B232-2,7)+3),1,2),{1E+99,7})*{1,-1})+5)/7)),"",INT((B232-SUM(MOD(DATE(YEAR(B232-MOD(B232-2,7)+3),1,2),{1E+99,7})*{1,-1})+5)/7))</f>
        <v>13</v>
      </c>
    </row>
    <row r="233" spans="1:9" ht="12.75" customHeight="1" x14ac:dyDescent="0.2">
      <c r="A233" s="36">
        <f>IF(D233-C233&gt;0,D233-C233,"")</f>
        <v>8.3333333333333259E-2</v>
      </c>
      <c r="B233" s="2">
        <v>42090</v>
      </c>
      <c r="C233" s="6">
        <v>0.58333333333333337</v>
      </c>
      <c r="D233" s="6">
        <v>0.66666666666666663</v>
      </c>
      <c r="E233" s="3" t="s">
        <v>18</v>
      </c>
      <c r="F233" s="3" t="s">
        <v>20</v>
      </c>
      <c r="G233" s="3" t="s">
        <v>11</v>
      </c>
      <c r="I233" s="38">
        <f>IF(ISERROR(INT((B233-SUM(MOD(DATE(YEAR(B233-MOD(B233-2,7)+3),1,2),{1E+99,7})*{1,-1})+5)/7)),"",INT((B233-SUM(MOD(DATE(YEAR(B233-MOD(B233-2,7)+3),1,2),{1E+99,7})*{1,-1})+5)/7))</f>
        <v>13</v>
      </c>
    </row>
    <row r="234" spans="1:9" ht="12.75" customHeight="1" x14ac:dyDescent="0.2">
      <c r="A234" s="36">
        <f>IF(D234-C234&gt;0,D234-C234,"")</f>
        <v>0.20833333333333331</v>
      </c>
      <c r="B234" s="2">
        <v>42090</v>
      </c>
      <c r="C234" s="6">
        <v>0.41666666666666669</v>
      </c>
      <c r="D234" s="6">
        <v>0.625</v>
      </c>
      <c r="E234" s="3" t="s">
        <v>26</v>
      </c>
      <c r="F234" s="3" t="s">
        <v>24</v>
      </c>
      <c r="G234" s="3" t="s">
        <v>13</v>
      </c>
      <c r="I234" s="38">
        <f>IF(ISERROR(INT((B234-SUM(MOD(DATE(YEAR(B234-MOD(B234-2,7)+3),1,2),{1E+99,7})*{1,-1})+5)/7)),"",INT((B234-SUM(MOD(DATE(YEAR(B234-MOD(B234-2,7)+3),1,2),{1E+99,7})*{1,-1})+5)/7))</f>
        <v>13</v>
      </c>
    </row>
    <row r="235" spans="1:9" ht="12.75" customHeight="1" x14ac:dyDescent="0.2">
      <c r="A235" s="36">
        <f>IF(D235-C235&gt;0,D235-C235,"")</f>
        <v>0.125</v>
      </c>
      <c r="B235" s="2">
        <v>42090</v>
      </c>
      <c r="C235" s="6">
        <v>0.625</v>
      </c>
      <c r="D235" s="6">
        <v>0.75</v>
      </c>
      <c r="E235" s="3" t="s">
        <v>30</v>
      </c>
      <c r="F235" s="3" t="s">
        <v>31</v>
      </c>
      <c r="G235" s="3" t="s">
        <v>13</v>
      </c>
      <c r="I235" s="38">
        <f>IF(ISERROR(INT((B235-SUM(MOD(DATE(YEAR(B235-MOD(B235-2,7)+3),1,2),{1E+99,7})*{1,-1})+5)/7)),"",INT((B235-SUM(MOD(DATE(YEAR(B235-MOD(B235-2,7)+3),1,2),{1E+99,7})*{1,-1})+5)/7))</f>
        <v>13</v>
      </c>
    </row>
    <row r="236" spans="1:9" ht="12.75" customHeight="1" x14ac:dyDescent="0.2">
      <c r="A236" s="36">
        <f>IF(D236-C236&gt;0,D236-C236,"")</f>
        <v>0.125</v>
      </c>
      <c r="B236" s="2">
        <v>42093</v>
      </c>
      <c r="C236" s="6">
        <v>0.375</v>
      </c>
      <c r="D236" s="6">
        <v>0.5</v>
      </c>
      <c r="E236" s="3" t="s">
        <v>30</v>
      </c>
      <c r="F236" s="3" t="s">
        <v>31</v>
      </c>
      <c r="G236" s="3" t="s">
        <v>14</v>
      </c>
      <c r="I236" s="38">
        <f>IF(ISERROR(INT((B236-SUM(MOD(DATE(YEAR(B236-MOD(B236-2,7)+3),1,2),{1E+99,7})*{1,-1})+5)/7)),"",INT((B236-SUM(MOD(DATE(YEAR(B236-MOD(B236-2,7)+3),1,2),{1E+99,7})*{1,-1})+5)/7))</f>
        <v>14</v>
      </c>
    </row>
    <row r="237" spans="1:9" ht="12.75" customHeight="1" x14ac:dyDescent="0.2">
      <c r="A237" s="36">
        <f>IF(D237-C237&gt;0,D237-C237,"")</f>
        <v>0.125</v>
      </c>
      <c r="B237" s="2">
        <v>42094</v>
      </c>
      <c r="C237" s="6">
        <v>0.375</v>
      </c>
      <c r="D237" s="6">
        <v>0.5</v>
      </c>
      <c r="E237" s="3" t="s">
        <v>30</v>
      </c>
      <c r="F237" s="3" t="s">
        <v>31</v>
      </c>
      <c r="G237" s="3" t="s">
        <v>14</v>
      </c>
      <c r="I237" s="38">
        <f>IF(ISERROR(INT((B237-SUM(MOD(DATE(YEAR(B237-MOD(B237-2,7)+3),1,2),{1E+99,7})*{1,-1})+5)/7)),"",INT((B237-SUM(MOD(DATE(YEAR(B237-MOD(B237-2,7)+3),1,2),{1E+99,7})*{1,-1})+5)/7))</f>
        <v>14</v>
      </c>
    </row>
    <row r="238" spans="1:9" ht="12.75" customHeight="1" x14ac:dyDescent="0.2">
      <c r="A238" s="36">
        <f>IF(D238-C238&gt;0,D238-C238,"")</f>
        <v>4.166666666666663E-2</v>
      </c>
      <c r="B238" s="2">
        <v>42094</v>
      </c>
      <c r="C238" s="6">
        <v>0.625</v>
      </c>
      <c r="D238" s="6">
        <v>0.66666666666666663</v>
      </c>
      <c r="E238" s="3" t="s">
        <v>18</v>
      </c>
      <c r="F238" s="3" t="s">
        <v>21</v>
      </c>
      <c r="G238" s="3" t="s">
        <v>13</v>
      </c>
      <c r="I238" s="38">
        <f>IF(ISERROR(INT((B238-SUM(MOD(DATE(YEAR(B238-MOD(B238-2,7)+3),1,2),{1E+99,7})*{1,-1})+5)/7)),"",INT((B238-SUM(MOD(DATE(YEAR(B238-MOD(B238-2,7)+3),1,2),{1E+99,7})*{1,-1})+5)/7))</f>
        <v>14</v>
      </c>
    </row>
    <row r="239" spans="1:9" ht="12.75" customHeight="1" x14ac:dyDescent="0.2">
      <c r="A239" s="36">
        <f>IF(D239-C239&gt;0,D239-C239,"")</f>
        <v>0.33333333333333331</v>
      </c>
      <c r="B239" s="2">
        <v>42095</v>
      </c>
      <c r="C239" s="6">
        <v>0.33333333333333331</v>
      </c>
      <c r="D239" s="6">
        <v>0.66666666666666663</v>
      </c>
      <c r="E239" s="3" t="s">
        <v>30</v>
      </c>
      <c r="F239" s="3" t="s">
        <v>31</v>
      </c>
      <c r="G239" s="3" t="s">
        <v>14</v>
      </c>
      <c r="I239" s="38">
        <f>IF(ISERROR(INT((B239-SUM(MOD(DATE(YEAR(B239-MOD(B239-2,7)+3),1,2),{1E+99,7})*{1,-1})+5)/7)),"",INT((B239-SUM(MOD(DATE(YEAR(B239-MOD(B239-2,7)+3),1,2),{1E+99,7})*{1,-1})+5)/7))</f>
        <v>14</v>
      </c>
    </row>
    <row r="240" spans="1:9" ht="12.75" customHeight="1" x14ac:dyDescent="0.2">
      <c r="A240" s="36">
        <f>IF(D240-C240&gt;0,D240-C240,"")</f>
        <v>0.20833333333333331</v>
      </c>
      <c r="B240" s="2">
        <v>42095</v>
      </c>
      <c r="C240" s="6">
        <v>0.41666666666666669</v>
      </c>
      <c r="D240" s="6">
        <v>0.625</v>
      </c>
      <c r="E240" s="3" t="s">
        <v>26</v>
      </c>
      <c r="F240" s="3" t="s">
        <v>24</v>
      </c>
      <c r="G240" s="3" t="s">
        <v>13</v>
      </c>
      <c r="I240" s="38">
        <f>IF(ISERROR(INT((B240-SUM(MOD(DATE(YEAR(B240-MOD(B240-2,7)+3),1,2),{1E+99,7})*{1,-1})+5)/7)),"",INT((B240-SUM(MOD(DATE(YEAR(B240-MOD(B240-2,7)+3),1,2),{1E+99,7})*{1,-1})+5)/7))</f>
        <v>14</v>
      </c>
    </row>
    <row r="241" spans="1:9" ht="12.75" customHeight="1" x14ac:dyDescent="0.2">
      <c r="A241" s="36">
        <f>IF(D241-C241&gt;0,D241-C241,"")</f>
        <v>0.29166666666666669</v>
      </c>
      <c r="B241" s="2">
        <v>42096</v>
      </c>
      <c r="C241" s="6">
        <v>0.33333333333333331</v>
      </c>
      <c r="D241" s="6">
        <v>0.625</v>
      </c>
      <c r="E241" s="3" t="s">
        <v>30</v>
      </c>
      <c r="F241" s="3" t="s">
        <v>31</v>
      </c>
      <c r="G241" s="3" t="s">
        <v>14</v>
      </c>
      <c r="I241" s="38">
        <f>IF(ISERROR(INT((B241-SUM(MOD(DATE(YEAR(B241-MOD(B241-2,7)+3),1,2),{1E+99,7})*{1,-1})+5)/7)),"",INT((B241-SUM(MOD(DATE(YEAR(B241-MOD(B241-2,7)+3),1,2),{1E+99,7})*{1,-1})+5)/7))</f>
        <v>14</v>
      </c>
    </row>
    <row r="242" spans="1:9" ht="12.75" customHeight="1" x14ac:dyDescent="0.2">
      <c r="A242" s="36">
        <f>IF(D242-C242&gt;0,D242-C242,"")</f>
        <v>8.3333333333333315E-2</v>
      </c>
      <c r="B242" s="2">
        <v>42096</v>
      </c>
      <c r="C242" s="6">
        <v>0.41666666666666669</v>
      </c>
      <c r="D242" s="6">
        <v>0.5</v>
      </c>
      <c r="E242" s="3" t="s">
        <v>22</v>
      </c>
      <c r="F242" s="3" t="s">
        <v>23</v>
      </c>
      <c r="G242" s="3" t="s">
        <v>13</v>
      </c>
      <c r="I242" s="38">
        <f>IF(ISERROR(INT((B242-SUM(MOD(DATE(YEAR(B242-MOD(B242-2,7)+3),1,2),{1E+99,7})*{1,-1})+5)/7)),"",INT((B242-SUM(MOD(DATE(YEAR(B242-MOD(B242-2,7)+3),1,2),{1E+99,7})*{1,-1})+5)/7))</f>
        <v>14</v>
      </c>
    </row>
    <row r="243" spans="1:9" ht="12.75" customHeight="1" x14ac:dyDescent="0.2">
      <c r="A243" s="36">
        <f>IF(D243-C243&gt;0,D243-C243,"")</f>
        <v>0.25</v>
      </c>
      <c r="B243" s="2">
        <v>42096</v>
      </c>
      <c r="C243" s="6">
        <v>0.5</v>
      </c>
      <c r="D243" s="6">
        <v>0.75</v>
      </c>
      <c r="E243" s="3" t="s">
        <v>26</v>
      </c>
      <c r="F243" s="3" t="s">
        <v>24</v>
      </c>
      <c r="G243" s="3" t="s">
        <v>13</v>
      </c>
      <c r="I243" s="38">
        <f>IF(ISERROR(INT((B243-SUM(MOD(DATE(YEAR(B243-MOD(B243-2,7)+3),1,2),{1E+99,7})*{1,-1})+5)/7)),"",INT((B243-SUM(MOD(DATE(YEAR(B243-MOD(B243-2,7)+3),1,2),{1E+99,7})*{1,-1})+5)/7))</f>
        <v>14</v>
      </c>
    </row>
    <row r="244" spans="1:9" ht="12.75" customHeight="1" x14ac:dyDescent="0.2">
      <c r="A244" s="36">
        <f>IF(D244-C244&gt;0,D244-C244,"")</f>
        <v>0.25</v>
      </c>
      <c r="B244" s="2">
        <v>42099</v>
      </c>
      <c r="C244" s="6">
        <v>0.375</v>
      </c>
      <c r="D244" s="6">
        <v>0.625</v>
      </c>
      <c r="E244" s="3" t="s">
        <v>26</v>
      </c>
      <c r="F244" s="3" t="s">
        <v>31</v>
      </c>
      <c r="G244" s="3" t="s">
        <v>12</v>
      </c>
      <c r="I244" s="38">
        <f>IF(ISERROR(INT((B244-SUM(MOD(DATE(YEAR(B244-MOD(B244-2,7)+3),1,2),{1E+99,7})*{1,-1})+5)/7)),"",INT((B244-SUM(MOD(DATE(YEAR(B244-MOD(B244-2,7)+3),1,2),{1E+99,7})*{1,-1})+5)/7))</f>
        <v>14</v>
      </c>
    </row>
    <row r="245" spans="1:9" ht="12.75" customHeight="1" x14ac:dyDescent="0.2">
      <c r="A245" s="36">
        <f>IF(D245-C245&gt;0,D245-C245,"")</f>
        <v>0.20833333333333337</v>
      </c>
      <c r="B245" s="2">
        <v>42101</v>
      </c>
      <c r="C245" s="6">
        <v>0.5</v>
      </c>
      <c r="D245" s="6">
        <v>0.70833333333333337</v>
      </c>
      <c r="E245" s="3" t="s">
        <v>30</v>
      </c>
      <c r="F245" s="3" t="s">
        <v>35</v>
      </c>
      <c r="G245" s="3" t="s">
        <v>12</v>
      </c>
      <c r="I245" s="38">
        <f>IF(ISERROR(INT((B245-SUM(MOD(DATE(YEAR(B245-MOD(B245-2,7)+3),1,2),{1E+99,7})*{1,-1})+5)/7)),"",INT((B245-SUM(MOD(DATE(YEAR(B245-MOD(B245-2,7)+3),1,2),{1E+99,7})*{1,-1})+5)/7))</f>
        <v>15</v>
      </c>
    </row>
    <row r="246" spans="1:9" ht="12.75" customHeight="1" x14ac:dyDescent="0.2">
      <c r="A246" s="36">
        <f>IF(D246-C246&gt;0,D246-C246,"")</f>
        <v>0.17708333333333331</v>
      </c>
      <c r="B246" s="2">
        <v>42101</v>
      </c>
      <c r="C246" s="6">
        <v>0.47916666666666669</v>
      </c>
      <c r="D246" s="6">
        <v>0.65625</v>
      </c>
      <c r="E246" s="3" t="s">
        <v>30</v>
      </c>
      <c r="F246" s="3" t="s">
        <v>31</v>
      </c>
      <c r="G246" s="3" t="s">
        <v>17</v>
      </c>
      <c r="I246" s="38">
        <f>IF(ISERROR(INT((B246-SUM(MOD(DATE(YEAR(B246-MOD(B246-2,7)+3),1,2),{1E+99,7})*{1,-1})+5)/7)),"",INT((B246-SUM(MOD(DATE(YEAR(B246-MOD(B246-2,7)+3),1,2),{1E+99,7})*{1,-1})+5)/7))</f>
        <v>15</v>
      </c>
    </row>
    <row r="247" spans="1:9" ht="12.75" customHeight="1" x14ac:dyDescent="0.2">
      <c r="A247" s="36">
        <f>IF(D247-C247&gt;0,D247-C247,"")</f>
        <v>8.333333333333337E-2</v>
      </c>
      <c r="B247" s="2">
        <v>42101</v>
      </c>
      <c r="C247" s="6">
        <v>0.33333333333333331</v>
      </c>
      <c r="D247" s="6">
        <v>0.41666666666666669</v>
      </c>
      <c r="E247" s="3" t="s">
        <v>30</v>
      </c>
      <c r="F247" s="3" t="s">
        <v>31</v>
      </c>
      <c r="G247" s="3" t="s">
        <v>14</v>
      </c>
      <c r="I247" s="38">
        <f>IF(ISERROR(INT((B247-SUM(MOD(DATE(YEAR(B247-MOD(B247-2,7)+3),1,2),{1E+99,7})*{1,-1})+5)/7)),"",INT((B247-SUM(MOD(DATE(YEAR(B247-MOD(B247-2,7)+3),1,2),{1E+99,7})*{1,-1})+5)/7))</f>
        <v>15</v>
      </c>
    </row>
    <row r="248" spans="1:9" ht="12.75" customHeight="1" x14ac:dyDescent="0.2">
      <c r="A248" s="36">
        <f>IF(D248-C248&gt;0,D248-C248,"")</f>
        <v>0.16666666666666663</v>
      </c>
      <c r="B248" s="2">
        <v>42101</v>
      </c>
      <c r="C248" s="6">
        <v>0.5</v>
      </c>
      <c r="D248" s="6">
        <v>0.66666666666666663</v>
      </c>
      <c r="E248" s="3" t="s">
        <v>30</v>
      </c>
      <c r="F248" s="3" t="s">
        <v>31</v>
      </c>
      <c r="G248" s="3" t="s">
        <v>14</v>
      </c>
      <c r="I248" s="38">
        <f>IF(ISERROR(INT((B248-SUM(MOD(DATE(YEAR(B248-MOD(B248-2,7)+3),1,2),{1E+99,7})*{1,-1})+5)/7)),"",INT((B248-SUM(MOD(DATE(YEAR(B248-MOD(B248-2,7)+3),1,2),{1E+99,7})*{1,-1})+5)/7))</f>
        <v>15</v>
      </c>
    </row>
    <row r="249" spans="1:9" ht="12.75" customHeight="1" x14ac:dyDescent="0.2">
      <c r="A249" s="36">
        <f>IF(D249-C249&gt;0,D249-C249,"")</f>
        <v>0.66666666666666663</v>
      </c>
      <c r="B249" s="2">
        <v>42101</v>
      </c>
      <c r="C249" s="6">
        <v>0.125</v>
      </c>
      <c r="D249" s="6">
        <v>0.79166666666666663</v>
      </c>
      <c r="E249" s="3" t="s">
        <v>30</v>
      </c>
      <c r="F249" s="3" t="s">
        <v>35</v>
      </c>
      <c r="G249" s="3" t="s">
        <v>12</v>
      </c>
      <c r="I249" s="38">
        <f>IF(ISERROR(INT((B249-SUM(MOD(DATE(YEAR(B249-MOD(B249-2,7)+3),1,2),{1E+99,7})*{1,-1})+5)/7)),"",INT((B249-SUM(MOD(DATE(YEAR(B249-MOD(B249-2,7)+3),1,2),{1E+99,7})*{1,-1})+5)/7))</f>
        <v>15</v>
      </c>
    </row>
    <row r="250" spans="1:9" ht="12.75" customHeight="1" x14ac:dyDescent="0.2">
      <c r="A250" s="36">
        <f>IF(D250-C250&gt;0,D250-C250,"")</f>
        <v>0.29166666666666669</v>
      </c>
      <c r="B250" s="2">
        <v>42102</v>
      </c>
      <c r="C250" s="6">
        <v>0.45833333333333331</v>
      </c>
      <c r="D250" s="6">
        <v>0.75</v>
      </c>
      <c r="E250" s="3" t="s">
        <v>30</v>
      </c>
      <c r="F250" s="3" t="s">
        <v>35</v>
      </c>
      <c r="G250" s="3" t="s">
        <v>12</v>
      </c>
      <c r="I250" s="38">
        <f>IF(ISERROR(INT((B250-SUM(MOD(DATE(YEAR(B250-MOD(B250-2,7)+3),1,2),{1E+99,7})*{1,-1})+5)/7)),"",INT((B250-SUM(MOD(DATE(YEAR(B250-MOD(B250-2,7)+3),1,2),{1E+99,7})*{1,-1})+5)/7))</f>
        <v>15</v>
      </c>
    </row>
    <row r="251" spans="1:9" ht="12.75" customHeight="1" x14ac:dyDescent="0.2">
      <c r="A251" s="36">
        <f>IF(D251-C251&gt;0,D251-C251,"")</f>
        <v>0.125</v>
      </c>
      <c r="B251" s="2">
        <v>42102</v>
      </c>
      <c r="C251" s="6">
        <v>0.5</v>
      </c>
      <c r="D251" s="6">
        <v>0.625</v>
      </c>
      <c r="E251" s="3" t="s">
        <v>30</v>
      </c>
      <c r="F251" s="3" t="s">
        <v>31</v>
      </c>
      <c r="G251" s="3" t="s">
        <v>13</v>
      </c>
      <c r="I251" s="38">
        <f>IF(ISERROR(INT((B251-SUM(MOD(DATE(YEAR(B251-MOD(B251-2,7)+3),1,2),{1E+99,7})*{1,-1})+5)/7)),"",INT((B251-SUM(MOD(DATE(YEAR(B251-MOD(B251-2,7)+3),1,2),{1E+99,7})*{1,-1})+5)/7))</f>
        <v>15</v>
      </c>
    </row>
    <row r="252" spans="1:9" x14ac:dyDescent="0.2">
      <c r="A252" s="36">
        <f>IF(D252-C252&gt;0,D252-C252,"")</f>
        <v>0.16666666666666669</v>
      </c>
      <c r="B252" s="2">
        <v>42102</v>
      </c>
      <c r="C252" s="6">
        <v>0.41666666666666669</v>
      </c>
      <c r="D252" s="6">
        <v>0.58333333333333337</v>
      </c>
      <c r="E252" s="3" t="s">
        <v>30</v>
      </c>
      <c r="F252" s="3" t="s">
        <v>31</v>
      </c>
      <c r="G252" s="3" t="s">
        <v>17</v>
      </c>
      <c r="I252" s="38">
        <f>IF(ISERROR(INT((B252-SUM(MOD(DATE(YEAR(B252-MOD(B252-2,7)+3),1,2),{1E+99,7})*{1,-1})+5)/7)),"",INT((B252-SUM(MOD(DATE(YEAR(B252-MOD(B252-2,7)+3),1,2),{1E+99,7})*{1,-1})+5)/7))</f>
        <v>15</v>
      </c>
    </row>
    <row r="253" spans="1:9" ht="12.75" customHeight="1" x14ac:dyDescent="0.2">
      <c r="A253" s="36">
        <f>IF(D253-C253&gt;0,D253-C253,"")</f>
        <v>0.29166666666666669</v>
      </c>
      <c r="B253" s="2">
        <v>42102</v>
      </c>
      <c r="C253" s="6">
        <v>0.33333333333333331</v>
      </c>
      <c r="D253" s="6">
        <v>0.625</v>
      </c>
      <c r="E253" s="3" t="s">
        <v>30</v>
      </c>
      <c r="F253" s="3" t="s">
        <v>31</v>
      </c>
      <c r="G253" s="3" t="s">
        <v>14</v>
      </c>
      <c r="I253" s="38">
        <f>IF(ISERROR(INT((B253-SUM(MOD(DATE(YEAR(B253-MOD(B253-2,7)+3),1,2),{1E+99,7})*{1,-1})+5)/7)),"",INT((B253-SUM(MOD(DATE(YEAR(B253-MOD(B253-2,7)+3),1,2),{1E+99,7})*{1,-1})+5)/7))</f>
        <v>15</v>
      </c>
    </row>
    <row r="254" spans="1:9" ht="12.75" customHeight="1" x14ac:dyDescent="0.2">
      <c r="A254" s="36">
        <f>IF(D254-C254&gt;0,D254-C254,"")</f>
        <v>0.25</v>
      </c>
      <c r="B254" s="2">
        <v>42103</v>
      </c>
      <c r="C254" s="6">
        <v>0.5</v>
      </c>
      <c r="D254" s="6">
        <v>0.75</v>
      </c>
      <c r="E254" s="3" t="s">
        <v>30</v>
      </c>
      <c r="F254" s="3" t="s">
        <v>31</v>
      </c>
      <c r="G254" s="3" t="s">
        <v>13</v>
      </c>
      <c r="I254" s="38">
        <f>IF(ISERROR(INT((B254-SUM(MOD(DATE(YEAR(B254-MOD(B254-2,7)+3),1,2),{1E+99,7})*{1,-1})+5)/7)),"",INT((B254-SUM(MOD(DATE(YEAR(B254-MOD(B254-2,7)+3),1,2),{1E+99,7})*{1,-1})+5)/7))</f>
        <v>15</v>
      </c>
    </row>
    <row r="255" spans="1:9" ht="12.75" customHeight="1" x14ac:dyDescent="0.2">
      <c r="A255" s="36">
        <f>IF(D255-C255&gt;0,D255-C255,"")</f>
        <v>8.333333333333337E-2</v>
      </c>
      <c r="B255" s="2">
        <v>42103</v>
      </c>
      <c r="C255" s="6">
        <v>0.79166666666666663</v>
      </c>
      <c r="D255" s="6">
        <v>0.875</v>
      </c>
      <c r="E255" s="3" t="s">
        <v>22</v>
      </c>
      <c r="F255" s="3" t="s">
        <v>23</v>
      </c>
      <c r="G255" s="3" t="s">
        <v>13</v>
      </c>
      <c r="I255" s="38">
        <f>IF(ISERROR(INT((B255-SUM(MOD(DATE(YEAR(B255-MOD(B255-2,7)+3),1,2),{1E+99,7})*{1,-1})+5)/7)),"",INT((B255-SUM(MOD(DATE(YEAR(B255-MOD(B255-2,7)+3),1,2),{1E+99,7})*{1,-1})+5)/7))</f>
        <v>15</v>
      </c>
    </row>
    <row r="256" spans="1:9" ht="12.75" customHeight="1" x14ac:dyDescent="0.2">
      <c r="A256" s="36">
        <f>IF(D256-C256&gt;0,D256-C256,"")</f>
        <v>0.18749999999999994</v>
      </c>
      <c r="B256" s="2">
        <v>42103</v>
      </c>
      <c r="C256" s="6">
        <v>0.41666666666666669</v>
      </c>
      <c r="D256" s="6">
        <v>0.60416666666666663</v>
      </c>
      <c r="E256" s="3" t="s">
        <v>30</v>
      </c>
      <c r="F256" s="3" t="s">
        <v>35</v>
      </c>
      <c r="G256" s="3" t="s">
        <v>17</v>
      </c>
      <c r="I256" s="38">
        <f>IF(ISERROR(INT((B256-SUM(MOD(DATE(YEAR(B256-MOD(B256-2,7)+3),1,2),{1E+99,7})*{1,-1})+5)/7)),"",INT((B256-SUM(MOD(DATE(YEAR(B256-MOD(B256-2,7)+3),1,2),{1E+99,7})*{1,-1})+5)/7))</f>
        <v>15</v>
      </c>
    </row>
    <row r="257" spans="1:9" ht="12.75" customHeight="1" x14ac:dyDescent="0.2">
      <c r="A257" s="36">
        <f>IF(D257-C257&gt;0,D257-C257,"")</f>
        <v>0.20833333333333331</v>
      </c>
      <c r="B257" s="2">
        <v>42103</v>
      </c>
      <c r="C257" s="6">
        <v>0.45833333333333331</v>
      </c>
      <c r="D257" s="6">
        <v>0.66666666666666663</v>
      </c>
      <c r="E257" s="3" t="s">
        <v>30</v>
      </c>
      <c r="F257" s="3" t="s">
        <v>31</v>
      </c>
      <c r="G257" s="3" t="s">
        <v>14</v>
      </c>
      <c r="I257" s="38">
        <f>IF(ISERROR(INT((B257-SUM(MOD(DATE(YEAR(B257-MOD(B257-2,7)+3),1,2),{1E+99,7})*{1,-1})+5)/7)),"",INT((B257-SUM(MOD(DATE(YEAR(B257-MOD(B257-2,7)+3),1,2),{1E+99,7})*{1,-1})+5)/7))</f>
        <v>15</v>
      </c>
    </row>
    <row r="258" spans="1:9" ht="12.75" customHeight="1" x14ac:dyDescent="0.2">
      <c r="A258" s="36">
        <f>IF(D258-C258&gt;0,D258-C258,"")</f>
        <v>0.25</v>
      </c>
      <c r="B258" s="2">
        <v>42103</v>
      </c>
      <c r="C258" s="6">
        <v>0.5</v>
      </c>
      <c r="D258" s="6">
        <v>0.75</v>
      </c>
      <c r="E258" s="3" t="s">
        <v>30</v>
      </c>
      <c r="F258" s="3" t="s">
        <v>31</v>
      </c>
      <c r="G258" s="3" t="s">
        <v>13</v>
      </c>
      <c r="I258" s="38">
        <f>IF(ISERROR(INT((B258-SUM(MOD(DATE(YEAR(B258-MOD(B258-2,7)+3),1,2),{1E+99,7})*{1,-1})+5)/7)),"",INT((B258-SUM(MOD(DATE(YEAR(B258-MOD(B258-2,7)+3),1,2),{1E+99,7})*{1,-1})+5)/7))</f>
        <v>15</v>
      </c>
    </row>
    <row r="259" spans="1:9" ht="12.75" customHeight="1" x14ac:dyDescent="0.2">
      <c r="A259" s="36">
        <f>IF(D259-C259&gt;0,D259-C259,"")</f>
        <v>2.083333333333337E-2</v>
      </c>
      <c r="B259" s="2">
        <v>42104</v>
      </c>
      <c r="C259" s="6">
        <v>0.39583333333333331</v>
      </c>
      <c r="D259" s="6">
        <v>0.41666666666666669</v>
      </c>
      <c r="E259" s="3" t="s">
        <v>30</v>
      </c>
      <c r="F259" s="3" t="s">
        <v>35</v>
      </c>
      <c r="G259" s="3" t="s">
        <v>17</v>
      </c>
      <c r="I259" s="38">
        <f>IF(ISERROR(INT((B259-SUM(MOD(DATE(YEAR(B259-MOD(B259-2,7)+3),1,2),{1E+99,7})*{1,-1})+5)/7)),"",INT((B259-SUM(MOD(DATE(YEAR(B259-MOD(B259-2,7)+3),1,2),{1E+99,7})*{1,-1})+5)/7))</f>
        <v>15</v>
      </c>
    </row>
    <row r="260" spans="1:9" ht="12.75" customHeight="1" x14ac:dyDescent="0.2">
      <c r="A260" s="36">
        <f>IF(D260-C260&gt;0,D260-C260,"")</f>
        <v>8.3333333333333315E-2</v>
      </c>
      <c r="B260" s="2">
        <v>42104</v>
      </c>
      <c r="C260" s="6">
        <v>0.41666666666666669</v>
      </c>
      <c r="D260" s="6">
        <v>0.5</v>
      </c>
      <c r="E260" s="3" t="s">
        <v>18</v>
      </c>
      <c r="F260" s="3" t="s">
        <v>19</v>
      </c>
      <c r="G260" s="3" t="s">
        <v>17</v>
      </c>
      <c r="I260" s="38">
        <f>IF(ISERROR(INT((B260-SUM(MOD(DATE(YEAR(B260-MOD(B260-2,7)+3),1,2),{1E+99,7})*{1,-1})+5)/7)),"",INT((B260-SUM(MOD(DATE(YEAR(B260-MOD(B260-2,7)+3),1,2),{1E+99,7})*{1,-1})+5)/7))</f>
        <v>15</v>
      </c>
    </row>
    <row r="261" spans="1:9" x14ac:dyDescent="0.2">
      <c r="A261" s="36">
        <f>IF(D261-C261&gt;0,D261-C261,"")</f>
        <v>8.3333333333333315E-2</v>
      </c>
      <c r="B261" s="16">
        <v>42104</v>
      </c>
      <c r="C261" s="17">
        <v>0.41666666666666669</v>
      </c>
      <c r="D261" s="17">
        <v>0.5</v>
      </c>
      <c r="E261" s="11" t="s">
        <v>18</v>
      </c>
      <c r="F261" s="11" t="s">
        <v>19</v>
      </c>
      <c r="G261" s="11" t="s">
        <v>13</v>
      </c>
      <c r="I261" s="38">
        <f>IF(ISERROR(INT((B261-SUM(MOD(DATE(YEAR(B261-MOD(B261-2,7)+3),1,2),{1E+99,7})*{1,-1})+5)/7)),"",INT((B261-SUM(MOD(DATE(YEAR(B261-MOD(B261-2,7)+3),1,2),{1E+99,7})*{1,-1})+5)/7))</f>
        <v>15</v>
      </c>
    </row>
    <row r="262" spans="1:9" ht="12.75" customHeight="1" x14ac:dyDescent="0.2">
      <c r="A262" s="36">
        <f>IF(D262-C262&gt;0,D262-C262,"")</f>
        <v>8.3333333333333315E-2</v>
      </c>
      <c r="B262" s="16">
        <v>42104</v>
      </c>
      <c r="C262" s="17">
        <v>0.41666666666666669</v>
      </c>
      <c r="D262" s="17">
        <v>0.5</v>
      </c>
      <c r="E262" s="11" t="s">
        <v>18</v>
      </c>
      <c r="F262" s="11" t="s">
        <v>19</v>
      </c>
      <c r="G262" s="11" t="s">
        <v>14</v>
      </c>
      <c r="I262" s="38">
        <f>IF(ISERROR(INT((B262-SUM(MOD(DATE(YEAR(B262-MOD(B262-2,7)+3),1,2),{1E+99,7})*{1,-1})+5)/7)),"",INT((B262-SUM(MOD(DATE(YEAR(B262-MOD(B262-2,7)+3),1,2),{1E+99,7})*{1,-1})+5)/7))</f>
        <v>15</v>
      </c>
    </row>
    <row r="263" spans="1:9" ht="12.75" customHeight="1" x14ac:dyDescent="0.2">
      <c r="A263" s="36">
        <f>IF(D263-C263&gt;0,D263-C263,"")</f>
        <v>8.3333333333333315E-2</v>
      </c>
      <c r="B263" s="16">
        <v>42104</v>
      </c>
      <c r="C263" s="17">
        <v>0.41666666666666669</v>
      </c>
      <c r="D263" s="17">
        <v>0.5</v>
      </c>
      <c r="E263" s="11" t="s">
        <v>18</v>
      </c>
      <c r="F263" s="11" t="s">
        <v>19</v>
      </c>
      <c r="G263" s="11" t="s">
        <v>12</v>
      </c>
      <c r="I263" s="38">
        <f>IF(ISERROR(INT((B263-SUM(MOD(DATE(YEAR(B263-MOD(B263-2,7)+3),1,2),{1E+99,7})*{1,-1})+5)/7)),"",INT((B263-SUM(MOD(DATE(YEAR(B263-MOD(B263-2,7)+3),1,2),{1E+99,7})*{1,-1})+5)/7))</f>
        <v>15</v>
      </c>
    </row>
    <row r="264" spans="1:9" ht="12.75" customHeight="1" x14ac:dyDescent="0.2">
      <c r="A264" s="36">
        <f>IF(D264-C264&gt;0,D264-C264,"")</f>
        <v>0.14583333333333326</v>
      </c>
      <c r="B264" s="2">
        <v>42104</v>
      </c>
      <c r="C264" s="6">
        <v>0.52083333333333337</v>
      </c>
      <c r="D264" s="6">
        <v>0.66666666666666663</v>
      </c>
      <c r="E264" s="3" t="s">
        <v>30</v>
      </c>
      <c r="F264" s="3" t="s">
        <v>35</v>
      </c>
      <c r="G264" s="3" t="s">
        <v>17</v>
      </c>
      <c r="I264" s="38">
        <f>IF(ISERROR(INT((B264-SUM(MOD(DATE(YEAR(B264-MOD(B264-2,7)+3),1,2),{1E+99,7})*{1,-1})+5)/7)),"",INT((B264-SUM(MOD(DATE(YEAR(B264-MOD(B264-2,7)+3),1,2),{1E+99,7})*{1,-1})+5)/7))</f>
        <v>15</v>
      </c>
    </row>
    <row r="265" spans="1:9" ht="12.75" customHeight="1" x14ac:dyDescent="0.2">
      <c r="A265" s="36">
        <f>IF(D265-C265&gt;0,D265-C265,"")</f>
        <v>4.1666666666666685E-2</v>
      </c>
      <c r="B265" s="2">
        <v>42104</v>
      </c>
      <c r="C265" s="6">
        <v>0.375</v>
      </c>
      <c r="D265" s="6">
        <v>0.41666666666666669</v>
      </c>
      <c r="E265" s="3" t="s">
        <v>30</v>
      </c>
      <c r="F265" s="3" t="s">
        <v>35</v>
      </c>
      <c r="G265" s="3" t="s">
        <v>14</v>
      </c>
      <c r="I265" s="38">
        <f>IF(ISERROR(INT((B265-SUM(MOD(DATE(YEAR(B265-MOD(B265-2,7)+3),1,2),{1E+99,7})*{1,-1})+5)/7)),"",INT((B265-SUM(MOD(DATE(YEAR(B265-MOD(B265-2,7)+3),1,2),{1E+99,7})*{1,-1})+5)/7))</f>
        <v>15</v>
      </c>
    </row>
    <row r="266" spans="1:9" ht="12.75" customHeight="1" x14ac:dyDescent="0.2">
      <c r="A266" s="36">
        <f>IF(D266-C266&gt;0,D266-C266,"")</f>
        <v>0.14583333333333337</v>
      </c>
      <c r="B266" s="2">
        <v>42104</v>
      </c>
      <c r="C266" s="6">
        <v>0.5</v>
      </c>
      <c r="D266" s="6">
        <v>0.64583333333333337</v>
      </c>
      <c r="E266" s="3" t="s">
        <v>30</v>
      </c>
      <c r="F266" s="3" t="s">
        <v>31</v>
      </c>
      <c r="G266" s="3" t="s">
        <v>14</v>
      </c>
      <c r="I266" s="38">
        <f>IF(ISERROR(INT((B266-SUM(MOD(DATE(YEAR(B266-MOD(B266-2,7)+3),1,2),{1E+99,7})*{1,-1})+5)/7)),"",INT((B266-SUM(MOD(DATE(YEAR(B266-MOD(B266-2,7)+3),1,2),{1E+99,7})*{1,-1})+5)/7))</f>
        <v>15</v>
      </c>
    </row>
    <row r="267" spans="1:9" ht="12.75" customHeight="1" x14ac:dyDescent="0.2">
      <c r="A267" s="36">
        <f>IF(D267-C267&gt;0,D267-C267,"")</f>
        <v>6.25E-2</v>
      </c>
      <c r="B267" s="2">
        <v>42104</v>
      </c>
      <c r="C267" s="6">
        <v>0.35416666666666669</v>
      </c>
      <c r="D267" s="6">
        <v>0.41666666666666669</v>
      </c>
      <c r="E267" s="3" t="s">
        <v>30</v>
      </c>
      <c r="F267" s="3" t="s">
        <v>31</v>
      </c>
      <c r="G267" s="3" t="s">
        <v>13</v>
      </c>
      <c r="I267" s="38">
        <f>IF(ISERROR(INT((B267-SUM(MOD(DATE(YEAR(B267-MOD(B267-2,7)+3),1,2),{1E+99,7})*{1,-1})+5)/7)),"",INT((B267-SUM(MOD(DATE(YEAR(B267-MOD(B267-2,7)+3),1,2),{1E+99,7})*{1,-1})+5)/7))</f>
        <v>15</v>
      </c>
    </row>
    <row r="268" spans="1:9" x14ac:dyDescent="0.2">
      <c r="A268" s="36">
        <f>IF(D268-C268&gt;0,D268-C268,"")</f>
        <v>0.12500000000000006</v>
      </c>
      <c r="B268" s="2">
        <v>42105</v>
      </c>
      <c r="C268" s="6">
        <v>0.45833333333333331</v>
      </c>
      <c r="D268" s="6">
        <v>0.58333333333333337</v>
      </c>
      <c r="E268" s="3" t="s">
        <v>30</v>
      </c>
      <c r="F268" s="3" t="s">
        <v>35</v>
      </c>
      <c r="G268" s="3" t="s">
        <v>17</v>
      </c>
      <c r="I268" s="38">
        <f>IF(ISERROR(INT((B268-SUM(MOD(DATE(YEAR(B268-MOD(B268-2,7)+3),1,2),{1E+99,7})*{1,-1})+5)/7)),"",INT((B268-SUM(MOD(DATE(YEAR(B268-MOD(B268-2,7)+3),1,2),{1E+99,7})*{1,-1})+5)/7))</f>
        <v>15</v>
      </c>
    </row>
    <row r="269" spans="1:9" ht="12.75" customHeight="1" x14ac:dyDescent="0.2">
      <c r="A269" s="36">
        <f>IF(D269-C269&gt;0,D269-C269,"")</f>
        <v>4.166666666666663E-2</v>
      </c>
      <c r="B269" s="2">
        <v>42106</v>
      </c>
      <c r="C269" s="6">
        <v>0.58333333333333337</v>
      </c>
      <c r="D269" s="6">
        <v>0.625</v>
      </c>
      <c r="E269" s="3" t="s">
        <v>9</v>
      </c>
      <c r="F269" s="3" t="s">
        <v>39</v>
      </c>
      <c r="G269" s="3" t="s">
        <v>11</v>
      </c>
      <c r="I269" s="38">
        <f>IF(ISERROR(INT((B269-SUM(MOD(DATE(YEAR(B269-MOD(B269-2,7)+3),1,2),{1E+99,7})*{1,-1})+5)/7)),"",INT((B269-SUM(MOD(DATE(YEAR(B269-MOD(B269-2,7)+3),1,2),{1E+99,7})*{1,-1})+5)/7))</f>
        <v>15</v>
      </c>
    </row>
    <row r="270" spans="1:9" ht="12.75" customHeight="1" x14ac:dyDescent="0.2">
      <c r="A270" s="36">
        <f>IF(D270-C270&gt;0,D270-C270,"")</f>
        <v>0.16666666666666663</v>
      </c>
      <c r="B270" s="2">
        <v>42106</v>
      </c>
      <c r="C270" s="6">
        <v>0.625</v>
      </c>
      <c r="D270" s="6">
        <v>0.79166666666666663</v>
      </c>
      <c r="E270" s="3" t="s">
        <v>30</v>
      </c>
      <c r="F270" s="3" t="s">
        <v>35</v>
      </c>
      <c r="G270" s="3" t="s">
        <v>11</v>
      </c>
      <c r="I270" s="38">
        <f>IF(ISERROR(INT((B270-SUM(MOD(DATE(YEAR(B270-MOD(B270-2,7)+3),1,2),{1E+99,7})*{1,-1})+5)/7)),"",INT((B270-SUM(MOD(DATE(YEAR(B270-MOD(B270-2,7)+3),1,2),{1E+99,7})*{1,-1})+5)/7))</f>
        <v>15</v>
      </c>
    </row>
    <row r="271" spans="1:9" ht="12.75" customHeight="1" x14ac:dyDescent="0.2">
      <c r="A271" s="36">
        <f>IF(D271-C271&gt;0,D271-C271,"")</f>
        <v>8.3333333333333315E-2</v>
      </c>
      <c r="B271" s="2">
        <v>42106</v>
      </c>
      <c r="C271" s="6">
        <v>0.45833333333333331</v>
      </c>
      <c r="D271" s="6">
        <v>0.54166666666666663</v>
      </c>
      <c r="E271" s="3" t="s">
        <v>26</v>
      </c>
      <c r="F271" s="3" t="s">
        <v>24</v>
      </c>
      <c r="G271" s="3" t="s">
        <v>13</v>
      </c>
      <c r="I271" s="38">
        <f>IF(ISERROR(INT((B271-SUM(MOD(DATE(YEAR(B271-MOD(B271-2,7)+3),1,2),{1E+99,7})*{1,-1})+5)/7)),"",INT((B271-SUM(MOD(DATE(YEAR(B271-MOD(B271-2,7)+3),1,2),{1E+99,7})*{1,-1})+5)/7))</f>
        <v>15</v>
      </c>
    </row>
    <row r="272" spans="1:9" ht="12.75" customHeight="1" x14ac:dyDescent="0.2">
      <c r="A272" s="36">
        <f>IF(D272-C272&gt;0,D272-C272,"")</f>
        <v>0.25</v>
      </c>
      <c r="B272" s="2">
        <v>42106</v>
      </c>
      <c r="C272" s="6">
        <v>0.54166666666666663</v>
      </c>
      <c r="D272" s="6">
        <v>0.79166666666666663</v>
      </c>
      <c r="E272" s="3" t="s">
        <v>30</v>
      </c>
      <c r="F272" s="3" t="s">
        <v>31</v>
      </c>
      <c r="G272" s="3" t="s">
        <v>13</v>
      </c>
      <c r="I272" s="38">
        <f>IF(ISERROR(INT((B272-SUM(MOD(DATE(YEAR(B272-MOD(B272-2,7)+3),1,2),{1E+99,7})*{1,-1})+5)/7)),"",INT((B272-SUM(MOD(DATE(YEAR(B272-MOD(B272-2,7)+3),1,2),{1E+99,7})*{1,-1})+5)/7))</f>
        <v>15</v>
      </c>
    </row>
    <row r="273" spans="1:9" ht="12.75" customHeight="1" x14ac:dyDescent="0.2">
      <c r="A273" s="36">
        <f>IF(D273-C273&gt;0,D273-C273,"")</f>
        <v>0.18750000000000006</v>
      </c>
      <c r="B273" s="2">
        <v>42107</v>
      </c>
      <c r="C273" s="6">
        <v>0.39583333333333331</v>
      </c>
      <c r="D273" s="6">
        <v>0.58333333333333337</v>
      </c>
      <c r="E273" s="3" t="s">
        <v>30</v>
      </c>
      <c r="F273" s="3" t="s">
        <v>35</v>
      </c>
      <c r="G273" s="3" t="s">
        <v>17</v>
      </c>
      <c r="I273" s="38">
        <f>IF(ISERROR(INT((B273-SUM(MOD(DATE(YEAR(B273-MOD(B273-2,7)+3),1,2),{1E+99,7})*{1,-1})+5)/7)),"",INT((B273-SUM(MOD(DATE(YEAR(B273-MOD(B273-2,7)+3),1,2),{1E+99,7})*{1,-1})+5)/7))</f>
        <v>16</v>
      </c>
    </row>
    <row r="274" spans="1:9" ht="12.75" customHeight="1" x14ac:dyDescent="0.2">
      <c r="A274" s="36">
        <f>IF(D274-C274&gt;0,D274-C274,"")</f>
        <v>0.29166666666666663</v>
      </c>
      <c r="B274" s="2">
        <v>42107</v>
      </c>
      <c r="C274" s="6">
        <v>0.375</v>
      </c>
      <c r="D274" s="6">
        <v>0.66666666666666663</v>
      </c>
      <c r="E274" s="3" t="s">
        <v>30</v>
      </c>
      <c r="F274" s="3" t="s">
        <v>31</v>
      </c>
      <c r="G274" s="3" t="s">
        <v>11</v>
      </c>
      <c r="I274" s="38">
        <f>IF(ISERROR(INT((B274-SUM(MOD(DATE(YEAR(B274-MOD(B274-2,7)+3),1,2),{1E+99,7})*{1,-1})+5)/7)),"",INT((B274-SUM(MOD(DATE(YEAR(B274-MOD(B274-2,7)+3),1,2),{1E+99,7})*{1,-1})+5)/7))</f>
        <v>16</v>
      </c>
    </row>
    <row r="275" spans="1:9" ht="12.75" customHeight="1" x14ac:dyDescent="0.2">
      <c r="A275" s="36">
        <f>IF(D275-C275&gt;0,D275-C275,"")</f>
        <v>0.16666666666666663</v>
      </c>
      <c r="B275" s="2">
        <v>42107</v>
      </c>
      <c r="C275" s="6">
        <v>0.375</v>
      </c>
      <c r="D275" s="6">
        <v>0.54166666666666663</v>
      </c>
      <c r="E275" s="3" t="s">
        <v>30</v>
      </c>
      <c r="F275" s="3" t="s">
        <v>31</v>
      </c>
      <c r="G275" s="3" t="s">
        <v>14</v>
      </c>
      <c r="I275" s="38">
        <f>IF(ISERROR(INT((B275-SUM(MOD(DATE(YEAR(B275-MOD(B275-2,7)+3),1,2),{1E+99,7})*{1,-1})+5)/7)),"",INT((B275-SUM(MOD(DATE(YEAR(B275-MOD(B275-2,7)+3),1,2),{1E+99,7})*{1,-1})+5)/7))</f>
        <v>16</v>
      </c>
    </row>
    <row r="276" spans="1:9" ht="12.75" customHeight="1" x14ac:dyDescent="0.2">
      <c r="A276" s="36">
        <f>IF(D276-C276&gt;0,D276-C276,"")</f>
        <v>0.20833333333333331</v>
      </c>
      <c r="B276" s="2">
        <v>42107</v>
      </c>
      <c r="C276" s="6">
        <v>0.33333333333333331</v>
      </c>
      <c r="D276" s="6">
        <v>0.54166666666666663</v>
      </c>
      <c r="E276" s="3" t="s">
        <v>30</v>
      </c>
      <c r="F276" s="3" t="s">
        <v>31</v>
      </c>
      <c r="G276" s="3" t="s">
        <v>13</v>
      </c>
      <c r="I276" s="38">
        <f>IF(ISERROR(INT((B276-SUM(MOD(DATE(YEAR(B276-MOD(B276-2,7)+3),1,2),{1E+99,7})*{1,-1})+5)/7)),"",INT((B276-SUM(MOD(DATE(YEAR(B276-MOD(B276-2,7)+3),1,2),{1E+99,7})*{1,-1})+5)/7))</f>
        <v>16</v>
      </c>
    </row>
    <row r="277" spans="1:9" ht="12.75" customHeight="1" x14ac:dyDescent="0.2">
      <c r="A277" s="36">
        <f>IF(D277-C277&gt;0,D277-C277,"")</f>
        <v>0.66666666666666663</v>
      </c>
      <c r="B277" s="2">
        <v>42107</v>
      </c>
      <c r="C277" s="6">
        <v>0.125</v>
      </c>
      <c r="D277" s="6">
        <v>0.79166666666666663</v>
      </c>
      <c r="E277" s="3" t="s">
        <v>30</v>
      </c>
      <c r="F277" s="3" t="s">
        <v>35</v>
      </c>
      <c r="G277" s="3" t="s">
        <v>12</v>
      </c>
      <c r="I277" s="38">
        <f>IF(ISERROR(INT((B277-SUM(MOD(DATE(YEAR(B277-MOD(B277-2,7)+3),1,2),{1E+99,7})*{1,-1})+5)/7)),"",INT((B277-SUM(MOD(DATE(YEAR(B277-MOD(B277-2,7)+3),1,2),{1E+99,7})*{1,-1})+5)/7))</f>
        <v>16</v>
      </c>
    </row>
    <row r="278" spans="1:9" ht="12.75" customHeight="1" x14ac:dyDescent="0.2">
      <c r="A278" s="36">
        <f>IF(D278-C278&gt;0,D278-C278,"")</f>
        <v>0.25</v>
      </c>
      <c r="B278" s="2">
        <v>42108</v>
      </c>
      <c r="C278" s="6">
        <v>0.5</v>
      </c>
      <c r="D278" s="6">
        <v>0.75</v>
      </c>
      <c r="E278" s="3" t="s">
        <v>30</v>
      </c>
      <c r="F278" s="3" t="s">
        <v>35</v>
      </c>
      <c r="G278" s="3" t="s">
        <v>17</v>
      </c>
      <c r="I278" s="38">
        <f>IF(ISERROR(INT((B278-SUM(MOD(DATE(YEAR(B278-MOD(B278-2,7)+3),1,2),{1E+99,7})*{1,-1})+5)/7)),"",INT((B278-SUM(MOD(DATE(YEAR(B278-MOD(B278-2,7)+3),1,2),{1E+99,7})*{1,-1})+5)/7))</f>
        <v>16</v>
      </c>
    </row>
    <row r="279" spans="1:9" ht="12.75" customHeight="1" x14ac:dyDescent="0.2">
      <c r="A279" s="36">
        <f>IF(D279-C279&gt;0,D279-C279,"")</f>
        <v>8.333333333333337E-2</v>
      </c>
      <c r="B279" s="2">
        <v>42108</v>
      </c>
      <c r="C279" s="6">
        <v>0.33333333333333331</v>
      </c>
      <c r="D279" s="6">
        <v>0.41666666666666669</v>
      </c>
      <c r="E279" s="3" t="s">
        <v>30</v>
      </c>
      <c r="F279" s="3" t="s">
        <v>31</v>
      </c>
      <c r="G279" s="3" t="s">
        <v>14</v>
      </c>
      <c r="I279" s="38">
        <f>IF(ISERROR(INT((B279-SUM(MOD(DATE(YEAR(B279-MOD(B279-2,7)+3),1,2),{1E+99,7})*{1,-1})+5)/7)),"",INT((B279-SUM(MOD(DATE(YEAR(B279-MOD(B279-2,7)+3),1,2),{1E+99,7})*{1,-1})+5)/7))</f>
        <v>16</v>
      </c>
    </row>
    <row r="280" spans="1:9" ht="12.75" customHeight="1" x14ac:dyDescent="0.2">
      <c r="A280" s="36">
        <f>IF(D280-C280&gt;0,D280-C280,"")</f>
        <v>0.25</v>
      </c>
      <c r="B280" s="2">
        <v>42108</v>
      </c>
      <c r="C280" s="6">
        <v>0.375</v>
      </c>
      <c r="D280" s="6">
        <v>0.625</v>
      </c>
      <c r="E280" s="3" t="s">
        <v>30</v>
      </c>
      <c r="F280" s="3" t="s">
        <v>31</v>
      </c>
      <c r="G280" s="3" t="s">
        <v>11</v>
      </c>
      <c r="I280" s="38">
        <f>IF(ISERROR(INT((B280-SUM(MOD(DATE(YEAR(B280-MOD(B280-2,7)+3),1,2),{1E+99,7})*{1,-1})+5)/7)),"",INT((B280-SUM(MOD(DATE(YEAR(B280-MOD(B280-2,7)+3),1,2),{1E+99,7})*{1,-1})+5)/7))</f>
        <v>16</v>
      </c>
    </row>
    <row r="281" spans="1:9" ht="12.75" customHeight="1" x14ac:dyDescent="0.2">
      <c r="A281" s="36">
        <f>IF(D281-C281&gt;0,D281-C281,"")</f>
        <v>0.25</v>
      </c>
      <c r="B281" s="2">
        <v>42109</v>
      </c>
      <c r="C281" s="6">
        <v>0.5</v>
      </c>
      <c r="D281" s="6">
        <v>0.75</v>
      </c>
      <c r="E281" s="3" t="s">
        <v>30</v>
      </c>
      <c r="F281" s="3" t="s">
        <v>35</v>
      </c>
      <c r="G281" s="3" t="s">
        <v>17</v>
      </c>
      <c r="I281" s="38">
        <f>IF(ISERROR(INT((B281-SUM(MOD(DATE(YEAR(B281-MOD(B281-2,7)+3),1,2),{1E+99,7})*{1,-1})+5)/7)),"",INT((B281-SUM(MOD(DATE(YEAR(B281-MOD(B281-2,7)+3),1,2),{1E+99,7})*{1,-1})+5)/7))</f>
        <v>16</v>
      </c>
    </row>
    <row r="282" spans="1:9" ht="12.75" customHeight="1" x14ac:dyDescent="0.2">
      <c r="A282" s="36">
        <f>IF(D282-C282&gt;0,D282-C282,"")</f>
        <v>0.25000000000000006</v>
      </c>
      <c r="B282" s="2">
        <v>42109</v>
      </c>
      <c r="C282" s="6">
        <v>0.33333333333333331</v>
      </c>
      <c r="D282" s="6">
        <v>0.58333333333333337</v>
      </c>
      <c r="E282" s="3" t="s">
        <v>30</v>
      </c>
      <c r="F282" s="3" t="s">
        <v>31</v>
      </c>
      <c r="G282" s="3" t="s">
        <v>14</v>
      </c>
      <c r="I282" s="38">
        <f>IF(ISERROR(INT((B282-SUM(MOD(DATE(YEAR(B282-MOD(B282-2,7)+3),1,2),{1E+99,7})*{1,-1})+5)/7)),"",INT((B282-SUM(MOD(DATE(YEAR(B282-MOD(B282-2,7)+3),1,2),{1E+99,7})*{1,-1})+5)/7))</f>
        <v>16</v>
      </c>
    </row>
    <row r="283" spans="1:9" ht="12.75" customHeight="1" x14ac:dyDescent="0.2">
      <c r="A283" s="36">
        <f>IF(D283-C283&gt;0,D283-C283,"")</f>
        <v>0.16666666666666669</v>
      </c>
      <c r="B283" s="2">
        <v>42109</v>
      </c>
      <c r="C283" s="6">
        <v>0.41666666666666669</v>
      </c>
      <c r="D283" s="6">
        <v>0.58333333333333337</v>
      </c>
      <c r="E283" s="3" t="s">
        <v>30</v>
      </c>
      <c r="F283" s="3" t="s">
        <v>35</v>
      </c>
      <c r="G283" s="3" t="s">
        <v>17</v>
      </c>
      <c r="I283" s="38">
        <f>IF(ISERROR(INT((B283-SUM(MOD(DATE(YEAR(B283-MOD(B283-2,7)+3),1,2),{1E+99,7})*{1,-1})+5)/7)),"",INT((B283-SUM(MOD(DATE(YEAR(B283-MOD(B283-2,7)+3),1,2),{1E+99,7})*{1,-1})+5)/7))</f>
        <v>16</v>
      </c>
    </row>
    <row r="284" spans="1:9" ht="12.75" customHeight="1" x14ac:dyDescent="0.2">
      <c r="A284" s="36">
        <f>IF(D284-C284&gt;0,D284-C284,"")</f>
        <v>6.25E-2</v>
      </c>
      <c r="B284" s="2">
        <v>42110</v>
      </c>
      <c r="C284" s="6">
        <v>0.35416666666666669</v>
      </c>
      <c r="D284" s="6">
        <v>0.41666666666666669</v>
      </c>
      <c r="E284" s="3" t="s">
        <v>18</v>
      </c>
      <c r="F284" s="3" t="s">
        <v>40</v>
      </c>
      <c r="G284" s="3" t="s">
        <v>17</v>
      </c>
      <c r="I284" s="38">
        <f>IF(ISERROR(INT((B284-SUM(MOD(DATE(YEAR(B284-MOD(B284-2,7)+3),1,2),{1E+99,7})*{1,-1})+5)/7)),"",INT((B284-SUM(MOD(DATE(YEAR(B284-MOD(B284-2,7)+3),1,2),{1E+99,7})*{1,-1})+5)/7))</f>
        <v>16</v>
      </c>
    </row>
    <row r="285" spans="1:9" ht="12.75" customHeight="1" x14ac:dyDescent="0.2">
      <c r="A285" s="36">
        <f>IF(D285-C285&gt;0,D285-C285,"")</f>
        <v>6.25E-2</v>
      </c>
      <c r="B285" s="16">
        <v>42110</v>
      </c>
      <c r="C285" s="17">
        <v>0.35416666666666669</v>
      </c>
      <c r="D285" s="17">
        <v>0.41666666666666669</v>
      </c>
      <c r="E285" s="11" t="s">
        <v>18</v>
      </c>
      <c r="F285" s="11" t="s">
        <v>40</v>
      </c>
      <c r="G285" s="11" t="s">
        <v>13</v>
      </c>
      <c r="I285" s="38">
        <f>IF(ISERROR(INT((B285-SUM(MOD(DATE(YEAR(B285-MOD(B285-2,7)+3),1,2),{1E+99,7})*{1,-1})+5)/7)),"",INT((B285-SUM(MOD(DATE(YEAR(B285-MOD(B285-2,7)+3),1,2),{1E+99,7})*{1,-1})+5)/7))</f>
        <v>16</v>
      </c>
    </row>
    <row r="286" spans="1:9" ht="12.75" customHeight="1" x14ac:dyDescent="0.2">
      <c r="A286" s="36">
        <f>IF(D286-C286&gt;0,D286-C286,"")</f>
        <v>6.25E-2</v>
      </c>
      <c r="B286" s="16">
        <v>42110</v>
      </c>
      <c r="C286" s="17">
        <v>0.35416666666666669</v>
      </c>
      <c r="D286" s="17">
        <v>0.41666666666666669</v>
      </c>
      <c r="E286" s="11" t="s">
        <v>18</v>
      </c>
      <c r="F286" s="11" t="s">
        <v>40</v>
      </c>
      <c r="G286" s="11" t="s">
        <v>14</v>
      </c>
      <c r="I286" s="38">
        <f>IF(ISERROR(INT((B286-SUM(MOD(DATE(YEAR(B286-MOD(B286-2,7)+3),1,2),{1E+99,7})*{1,-1})+5)/7)),"",INT((B286-SUM(MOD(DATE(YEAR(B286-MOD(B286-2,7)+3),1,2),{1E+99,7})*{1,-1})+5)/7))</f>
        <v>16</v>
      </c>
    </row>
    <row r="287" spans="1:9" ht="12.75" customHeight="1" x14ac:dyDescent="0.2">
      <c r="A287" s="36">
        <f>IF(D287-C287&gt;0,D287-C287,"")</f>
        <v>6.25E-2</v>
      </c>
      <c r="B287" s="16">
        <v>42110</v>
      </c>
      <c r="C287" s="17">
        <v>0.35416666666666669</v>
      </c>
      <c r="D287" s="17">
        <v>0.41666666666666669</v>
      </c>
      <c r="E287" s="11" t="s">
        <v>18</v>
      </c>
      <c r="F287" s="11" t="s">
        <v>40</v>
      </c>
      <c r="G287" s="11" t="s">
        <v>12</v>
      </c>
      <c r="I287" s="38">
        <f>IF(ISERROR(INT((B287-SUM(MOD(DATE(YEAR(B287-MOD(B287-2,7)+3),1,2),{1E+99,7})*{1,-1})+5)/7)),"",INT((B287-SUM(MOD(DATE(YEAR(B287-MOD(B287-2,7)+3),1,2),{1E+99,7})*{1,-1})+5)/7))</f>
        <v>16</v>
      </c>
    </row>
    <row r="288" spans="1:9" ht="12.75" customHeight="1" x14ac:dyDescent="0.2">
      <c r="A288" s="36">
        <f>IF(D288-C288&gt;0,D288-C288,"")</f>
        <v>6.25E-2</v>
      </c>
      <c r="B288" s="16">
        <v>42110</v>
      </c>
      <c r="C288" s="17">
        <v>0.35416666666666669</v>
      </c>
      <c r="D288" s="17">
        <v>0.41666666666666669</v>
      </c>
      <c r="E288" s="11" t="s">
        <v>18</v>
      </c>
      <c r="F288" s="11" t="s">
        <v>40</v>
      </c>
      <c r="G288" s="11" t="s">
        <v>11</v>
      </c>
      <c r="I288" s="38">
        <f>IF(ISERROR(INT((B288-SUM(MOD(DATE(YEAR(B288-MOD(B288-2,7)+3),1,2),{1E+99,7})*{1,-1})+5)/7)),"",INT((B288-SUM(MOD(DATE(YEAR(B288-MOD(B288-2,7)+3),1,2),{1E+99,7})*{1,-1})+5)/7))</f>
        <v>16</v>
      </c>
    </row>
    <row r="289" spans="1:9" ht="12.75" customHeight="1" x14ac:dyDescent="0.2">
      <c r="A289" s="36">
        <f>IF(D289-C289&gt;0,D289-C289,"")</f>
        <v>0.20833333333333331</v>
      </c>
      <c r="B289" s="2">
        <v>42110</v>
      </c>
      <c r="C289" s="6">
        <v>0.41666666666666669</v>
      </c>
      <c r="D289" s="6">
        <v>0.625</v>
      </c>
      <c r="E289" s="3" t="s">
        <v>30</v>
      </c>
      <c r="F289" s="3" t="s">
        <v>35</v>
      </c>
      <c r="G289" s="3" t="s">
        <v>17</v>
      </c>
      <c r="I289" s="38">
        <f>IF(ISERROR(INT((B289-SUM(MOD(DATE(YEAR(B289-MOD(B289-2,7)+3),1,2),{1E+99,7})*{1,-1})+5)/7)),"",INT((B289-SUM(MOD(DATE(YEAR(B289-MOD(B289-2,7)+3),1,2),{1E+99,7})*{1,-1})+5)/7))</f>
        <v>16</v>
      </c>
    </row>
    <row r="290" spans="1:9" ht="12.75" customHeight="1" x14ac:dyDescent="0.2">
      <c r="A290" s="36">
        <f>IF(D290-C290&gt;0,D290-C290,"")</f>
        <v>8.333333333333337E-2</v>
      </c>
      <c r="B290" s="2">
        <v>42110</v>
      </c>
      <c r="C290" s="6">
        <v>0.5</v>
      </c>
      <c r="D290" s="6">
        <v>0.58333333333333337</v>
      </c>
      <c r="E290" s="3" t="s">
        <v>18</v>
      </c>
      <c r="F290" s="3" t="s">
        <v>39</v>
      </c>
      <c r="G290" s="3" t="s">
        <v>11</v>
      </c>
      <c r="I290" s="38">
        <f>IF(ISERROR(INT((B290-SUM(MOD(DATE(YEAR(B290-MOD(B290-2,7)+3),1,2),{1E+99,7})*{1,-1})+5)/7)),"",INT((B290-SUM(MOD(DATE(YEAR(B290-MOD(B290-2,7)+3),1,2),{1E+99,7})*{1,-1})+5)/7))</f>
        <v>16</v>
      </c>
    </row>
    <row r="291" spans="1:9" ht="12.75" customHeight="1" x14ac:dyDescent="0.2">
      <c r="A291" s="36">
        <f>IF(D291-C291&gt;0,D291-C291,"")</f>
        <v>0.22916666666666663</v>
      </c>
      <c r="B291" s="2">
        <v>42110</v>
      </c>
      <c r="C291" s="6">
        <v>0.4375</v>
      </c>
      <c r="D291" s="6">
        <v>0.66666666666666663</v>
      </c>
      <c r="E291" s="3" t="s">
        <v>30</v>
      </c>
      <c r="F291" s="3" t="s">
        <v>31</v>
      </c>
      <c r="G291" s="3" t="s">
        <v>14</v>
      </c>
      <c r="I291" s="38">
        <f>IF(ISERROR(INT((B291-SUM(MOD(DATE(YEAR(B291-MOD(B291-2,7)+3),1,2),{1E+99,7})*{1,-1})+5)/7)),"",INT((B291-SUM(MOD(DATE(YEAR(B291-MOD(B291-2,7)+3),1,2),{1E+99,7})*{1,-1})+5)/7))</f>
        <v>16</v>
      </c>
    </row>
    <row r="292" spans="1:9" ht="12.75" customHeight="1" x14ac:dyDescent="0.2">
      <c r="A292" s="36">
        <f>IF(D292-C292&gt;0,D292-C292,"")</f>
        <v>0.125</v>
      </c>
      <c r="B292" s="2">
        <v>42110</v>
      </c>
      <c r="C292" s="6">
        <v>0.54166666666666663</v>
      </c>
      <c r="D292" s="6">
        <v>0.66666666666666663</v>
      </c>
      <c r="E292" s="3" t="s">
        <v>30</v>
      </c>
      <c r="F292" s="3" t="s">
        <v>31</v>
      </c>
      <c r="G292" s="3" t="s">
        <v>13</v>
      </c>
      <c r="I292" s="38">
        <f>IF(ISERROR(INT((B292-SUM(MOD(DATE(YEAR(B292-MOD(B292-2,7)+3),1,2),{1E+99,7})*{1,-1})+5)/7)),"",INT((B292-SUM(MOD(DATE(YEAR(B292-MOD(B292-2,7)+3),1,2),{1E+99,7})*{1,-1})+5)/7))</f>
        <v>16</v>
      </c>
    </row>
    <row r="293" spans="1:9" ht="12.75" customHeight="1" x14ac:dyDescent="0.2">
      <c r="A293" s="36">
        <f>IF(D293-C293&gt;0,D293-C293,"")</f>
        <v>8.3333333333333315E-2</v>
      </c>
      <c r="B293" s="2">
        <v>42111</v>
      </c>
      <c r="C293" s="6">
        <v>0.41666666666666669</v>
      </c>
      <c r="D293" s="6">
        <v>0.5</v>
      </c>
      <c r="E293" s="3" t="s">
        <v>9</v>
      </c>
      <c r="F293" s="3" t="s">
        <v>21</v>
      </c>
      <c r="G293" s="3" t="s">
        <v>17</v>
      </c>
      <c r="I293" s="38">
        <f>IF(ISERROR(INT((B293-SUM(MOD(DATE(YEAR(B293-MOD(B293-2,7)+3),1,2),{1E+99,7})*{1,-1})+5)/7)),"",INT((B293-SUM(MOD(DATE(YEAR(B293-MOD(B293-2,7)+3),1,2),{1E+99,7})*{1,-1})+5)/7))</f>
        <v>16</v>
      </c>
    </row>
    <row r="294" spans="1:9" ht="12.75" customHeight="1" x14ac:dyDescent="0.2">
      <c r="A294" s="36">
        <f>IF(D294-C294&gt;0,D294-C294,"")</f>
        <v>8.3333333333333315E-2</v>
      </c>
      <c r="B294" s="16">
        <v>42111</v>
      </c>
      <c r="C294" s="17">
        <v>0.41666666666666669</v>
      </c>
      <c r="D294" s="17">
        <v>0.5</v>
      </c>
      <c r="E294" s="11" t="s">
        <v>9</v>
      </c>
      <c r="F294" s="11" t="s">
        <v>21</v>
      </c>
      <c r="G294" s="11" t="s">
        <v>13</v>
      </c>
      <c r="I294" s="38">
        <f>IF(ISERROR(INT((B294-SUM(MOD(DATE(YEAR(B294-MOD(B294-2,7)+3),1,2),{1E+99,7})*{1,-1})+5)/7)),"",INT((B294-SUM(MOD(DATE(YEAR(B294-MOD(B294-2,7)+3),1,2),{1E+99,7})*{1,-1})+5)/7))</f>
        <v>16</v>
      </c>
    </row>
    <row r="295" spans="1:9" ht="12.75" customHeight="1" x14ac:dyDescent="0.2">
      <c r="A295" s="36">
        <f>IF(D295-C295&gt;0,D295-C295,"")</f>
        <v>8.3333333333333315E-2</v>
      </c>
      <c r="B295" s="16">
        <v>42111</v>
      </c>
      <c r="C295" s="17">
        <v>0.41666666666666669</v>
      </c>
      <c r="D295" s="17">
        <v>0.5</v>
      </c>
      <c r="E295" s="11" t="s">
        <v>9</v>
      </c>
      <c r="F295" s="11" t="s">
        <v>21</v>
      </c>
      <c r="G295" s="11" t="s">
        <v>11</v>
      </c>
      <c r="I295" s="38">
        <f>IF(ISERROR(INT((B295-SUM(MOD(DATE(YEAR(B295-MOD(B295-2,7)+3),1,2),{1E+99,7})*{1,-1})+5)/7)),"",INT((B295-SUM(MOD(DATE(YEAR(B295-MOD(B295-2,7)+3),1,2),{1E+99,7})*{1,-1})+5)/7))</f>
        <v>16</v>
      </c>
    </row>
    <row r="296" spans="1:9" ht="12.75" customHeight="1" x14ac:dyDescent="0.2">
      <c r="A296" s="36">
        <f>IF(D296-C296&gt;0,D296-C296,"")</f>
        <v>8.3333333333333315E-2</v>
      </c>
      <c r="B296" s="16">
        <v>42111</v>
      </c>
      <c r="C296" s="17">
        <v>0.41666666666666669</v>
      </c>
      <c r="D296" s="17">
        <v>0.5</v>
      </c>
      <c r="E296" s="11" t="s">
        <v>9</v>
      </c>
      <c r="F296" s="11" t="s">
        <v>21</v>
      </c>
      <c r="G296" s="11" t="s">
        <v>14</v>
      </c>
      <c r="I296" s="38">
        <f>IF(ISERROR(INT((B296-SUM(MOD(DATE(YEAR(B296-MOD(B296-2,7)+3),1,2),{1E+99,7})*{1,-1})+5)/7)),"",INT((B296-SUM(MOD(DATE(YEAR(B296-MOD(B296-2,7)+3),1,2),{1E+99,7})*{1,-1})+5)/7))</f>
        <v>16</v>
      </c>
    </row>
    <row r="297" spans="1:9" ht="12.75" customHeight="1" x14ac:dyDescent="0.2">
      <c r="A297" s="36">
        <f>IF(D297-C297&gt;0,D297-C297,"")</f>
        <v>8.3333333333333315E-2</v>
      </c>
      <c r="B297" s="16">
        <v>42111</v>
      </c>
      <c r="C297" s="17">
        <v>0.41666666666666669</v>
      </c>
      <c r="D297" s="17">
        <v>0.5</v>
      </c>
      <c r="E297" s="11" t="s">
        <v>9</v>
      </c>
      <c r="F297" s="11" t="s">
        <v>21</v>
      </c>
      <c r="G297" s="11" t="s">
        <v>12</v>
      </c>
      <c r="I297" s="38">
        <f>IF(ISERROR(INT((B297-SUM(MOD(DATE(YEAR(B297-MOD(B297-2,7)+3),1,2),{1E+99,7})*{1,-1})+5)/7)),"",INT((B297-SUM(MOD(DATE(YEAR(B297-MOD(B297-2,7)+3),1,2),{1E+99,7})*{1,-1})+5)/7))</f>
        <v>16</v>
      </c>
    </row>
    <row r="298" spans="1:9" ht="12.75" customHeight="1" x14ac:dyDescent="0.2">
      <c r="A298" s="36">
        <f>IF(D298-C298&gt;0,D298-C298,"")</f>
        <v>8.333333333333337E-2</v>
      </c>
      <c r="B298" s="2">
        <v>42111</v>
      </c>
      <c r="C298" s="6">
        <v>0.33333333333333331</v>
      </c>
      <c r="D298" s="6">
        <v>0.41666666666666669</v>
      </c>
      <c r="E298" s="3" t="s">
        <v>30</v>
      </c>
      <c r="F298" s="3" t="s">
        <v>31</v>
      </c>
      <c r="G298" s="3" t="s">
        <v>14</v>
      </c>
      <c r="I298" s="38">
        <f>IF(ISERROR(INT((B298-SUM(MOD(DATE(YEAR(B298-MOD(B298-2,7)+3),1,2),{1E+99,7})*{1,-1})+5)/7)),"",INT((B298-SUM(MOD(DATE(YEAR(B298-MOD(B298-2,7)+3),1,2),{1E+99,7})*{1,-1})+5)/7))</f>
        <v>16</v>
      </c>
    </row>
    <row r="299" spans="1:9" ht="12.75" customHeight="1" x14ac:dyDescent="0.2">
      <c r="A299" s="36">
        <f>IF(D299-C299&gt;0,D299-C299,"")</f>
        <v>8.333333333333337E-2</v>
      </c>
      <c r="B299" s="2">
        <v>42111</v>
      </c>
      <c r="C299" s="6">
        <v>0.33333333333333331</v>
      </c>
      <c r="D299" s="6">
        <v>0.41666666666666669</v>
      </c>
      <c r="E299" s="3" t="s">
        <v>30</v>
      </c>
      <c r="F299" s="3" t="s">
        <v>35</v>
      </c>
      <c r="G299" s="3" t="s">
        <v>13</v>
      </c>
      <c r="I299" s="38">
        <f>IF(ISERROR(INT((B299-SUM(MOD(DATE(YEAR(B299-MOD(B299-2,7)+3),1,2),{1E+99,7})*{1,-1})+5)/7)),"",INT((B299-SUM(MOD(DATE(YEAR(B299-MOD(B299-2,7)+3),1,2),{1E+99,7})*{1,-1})+5)/7))</f>
        <v>16</v>
      </c>
    </row>
    <row r="300" spans="1:9" ht="12.75" customHeight="1" x14ac:dyDescent="0.2">
      <c r="A300" s="36">
        <f>IF(D300-C300&gt;0,D300-C300,"")</f>
        <v>0.12430555555555556</v>
      </c>
      <c r="B300" s="2">
        <v>42111</v>
      </c>
      <c r="C300" s="6">
        <v>0.875</v>
      </c>
      <c r="D300" s="6">
        <v>0.99930555555555556</v>
      </c>
      <c r="E300" s="3" t="s">
        <v>30</v>
      </c>
      <c r="F300" s="3" t="s">
        <v>35</v>
      </c>
      <c r="G300" s="3" t="s">
        <v>13</v>
      </c>
      <c r="I300" s="38">
        <f>IF(ISERROR(INT((B300-SUM(MOD(DATE(YEAR(B300-MOD(B300-2,7)+3),1,2),{1E+99,7})*{1,-1})+5)/7)),"",INT((B300-SUM(MOD(DATE(YEAR(B300-MOD(B300-2,7)+3),1,2),{1E+99,7})*{1,-1})+5)/7))</f>
        <v>16</v>
      </c>
    </row>
    <row r="301" spans="1:9" ht="12.75" customHeight="1" x14ac:dyDescent="0.2">
      <c r="A301" s="36">
        <f>IF(D301-C301&gt;0,D301-C301,"")</f>
        <v>8.3333333333333315E-2</v>
      </c>
      <c r="B301" s="2">
        <v>42112</v>
      </c>
      <c r="C301" s="6">
        <v>0.45833333333333331</v>
      </c>
      <c r="D301" s="6">
        <v>0.54166666666666663</v>
      </c>
      <c r="E301" s="3" t="s">
        <v>30</v>
      </c>
      <c r="F301" s="3" t="s">
        <v>35</v>
      </c>
      <c r="G301" s="3" t="s">
        <v>13</v>
      </c>
      <c r="I301" s="38">
        <f>IF(ISERROR(INT((B301-SUM(MOD(DATE(YEAR(B301-MOD(B301-2,7)+3),1,2),{1E+99,7})*{1,-1})+5)/7)),"",INT((B301-SUM(MOD(DATE(YEAR(B301-MOD(B301-2,7)+3),1,2),{1E+99,7})*{1,-1})+5)/7))</f>
        <v>16</v>
      </c>
    </row>
    <row r="302" spans="1:9" ht="12.75" customHeight="1" x14ac:dyDescent="0.2">
      <c r="A302" s="36">
        <f>IF(D302-C302&gt;0,D302-C302,"")</f>
        <v>0.16666666666666663</v>
      </c>
      <c r="B302" s="2">
        <v>42114</v>
      </c>
      <c r="C302" s="6">
        <v>0.5</v>
      </c>
      <c r="D302" s="6">
        <v>0.66666666666666663</v>
      </c>
      <c r="E302" s="3" t="s">
        <v>9</v>
      </c>
      <c r="F302" s="3" t="s">
        <v>39</v>
      </c>
      <c r="G302" s="3" t="s">
        <v>11</v>
      </c>
      <c r="I302" s="38">
        <f>IF(ISERROR(INT((B302-SUM(MOD(DATE(YEAR(B302-MOD(B302-2,7)+3),1,2),{1E+99,7})*{1,-1})+5)/7)),"",INT((B302-SUM(MOD(DATE(YEAR(B302-MOD(B302-2,7)+3),1,2),{1E+99,7})*{1,-1})+5)/7))</f>
        <v>17</v>
      </c>
    </row>
    <row r="303" spans="1:9" ht="12.75" customHeight="1" x14ac:dyDescent="0.2">
      <c r="A303" s="36">
        <f>IF(D303-C303&gt;0,D303-C303,"")</f>
        <v>0.125</v>
      </c>
      <c r="B303" s="2">
        <v>42114</v>
      </c>
      <c r="C303" s="6">
        <v>0.375</v>
      </c>
      <c r="D303" s="6">
        <v>0.5</v>
      </c>
      <c r="E303" s="3" t="s">
        <v>26</v>
      </c>
      <c r="F303" s="3" t="s">
        <v>35</v>
      </c>
      <c r="G303" s="3" t="s">
        <v>17</v>
      </c>
      <c r="I303" s="38">
        <f>IF(ISERROR(INT((B303-SUM(MOD(DATE(YEAR(B303-MOD(B303-2,7)+3),1,2),{1E+99,7})*{1,-1})+5)/7)),"",INT((B303-SUM(MOD(DATE(YEAR(B303-MOD(B303-2,7)+3),1,2),{1E+99,7})*{1,-1})+5)/7))</f>
        <v>17</v>
      </c>
    </row>
    <row r="304" spans="1:9" ht="12.75" customHeight="1" x14ac:dyDescent="0.2">
      <c r="A304" s="36">
        <f>IF(D304-C304&gt;0,D304-C304,"")</f>
        <v>0.16666666666666669</v>
      </c>
      <c r="B304" s="2">
        <v>42114</v>
      </c>
      <c r="C304" s="6">
        <v>0.33333333333333331</v>
      </c>
      <c r="D304" s="6">
        <v>0.5</v>
      </c>
      <c r="E304" s="3" t="s">
        <v>30</v>
      </c>
      <c r="F304" s="3" t="s">
        <v>31</v>
      </c>
      <c r="G304" s="3" t="s">
        <v>14</v>
      </c>
      <c r="I304" s="38">
        <f>IF(ISERROR(INT((B304-SUM(MOD(DATE(YEAR(B304-MOD(B304-2,7)+3),1,2),{1E+99,7})*{1,-1})+5)/7)),"",INT((B304-SUM(MOD(DATE(YEAR(B304-MOD(B304-2,7)+3),1,2),{1E+99,7})*{1,-1})+5)/7))</f>
        <v>17</v>
      </c>
    </row>
    <row r="305" spans="1:9" ht="12.75" customHeight="1" x14ac:dyDescent="0.2">
      <c r="A305" s="36">
        <f>IF(D305-C305&gt;0,D305-C305,"")</f>
        <v>0.20833333333333331</v>
      </c>
      <c r="B305" s="2">
        <v>42114</v>
      </c>
      <c r="C305" s="6">
        <v>0.33333333333333331</v>
      </c>
      <c r="D305" s="6">
        <v>0.54166666666666663</v>
      </c>
      <c r="E305" s="3" t="s">
        <v>30</v>
      </c>
      <c r="F305" s="3" t="s">
        <v>31</v>
      </c>
      <c r="G305" s="3" t="s">
        <v>12</v>
      </c>
      <c r="I305" s="38">
        <f>IF(ISERROR(INT((B305-SUM(MOD(DATE(YEAR(B305-MOD(B305-2,7)+3),1,2),{1E+99,7})*{1,-1})+5)/7)),"",INT((B305-SUM(MOD(DATE(YEAR(B305-MOD(B305-2,7)+3),1,2),{1E+99,7})*{1,-1})+5)/7))</f>
        <v>17</v>
      </c>
    </row>
    <row r="306" spans="1:9" ht="12.75" customHeight="1" x14ac:dyDescent="0.2">
      <c r="A306" s="36">
        <f>IF(D306-C306&gt;0,D306-C306,"")</f>
        <v>0.24999999999999994</v>
      </c>
      <c r="B306" s="2">
        <v>42115</v>
      </c>
      <c r="C306" s="6">
        <v>0.41666666666666669</v>
      </c>
      <c r="D306" s="6">
        <v>0.66666666666666663</v>
      </c>
      <c r="E306" s="3" t="s">
        <v>41</v>
      </c>
      <c r="F306" s="3" t="s">
        <v>27</v>
      </c>
      <c r="G306" s="3" t="s">
        <v>11</v>
      </c>
      <c r="I306" s="38">
        <f>IF(ISERROR(INT((B306-SUM(MOD(DATE(YEAR(B306-MOD(B306-2,7)+3),1,2),{1E+99,7})*{1,-1})+5)/7)),"",INT((B306-SUM(MOD(DATE(YEAR(B306-MOD(B306-2,7)+3),1,2),{1E+99,7})*{1,-1})+5)/7))</f>
        <v>17</v>
      </c>
    </row>
    <row r="307" spans="1:9" x14ac:dyDescent="0.2">
      <c r="A307" s="36">
        <f>IF(D307-C307&gt;0,D307-C307,"")</f>
        <v>0.125</v>
      </c>
      <c r="B307" s="2">
        <v>42115</v>
      </c>
      <c r="C307" s="6">
        <v>0.375</v>
      </c>
      <c r="D307" s="6">
        <v>0.5</v>
      </c>
      <c r="E307" s="3" t="s">
        <v>30</v>
      </c>
      <c r="F307" s="3" t="s">
        <v>31</v>
      </c>
      <c r="G307" s="3" t="s">
        <v>13</v>
      </c>
      <c r="I307" s="38">
        <f>IF(ISERROR(INT((B307-SUM(MOD(DATE(YEAR(B307-MOD(B307-2,7)+3),1,2),{1E+99,7})*{1,-1})+5)/7)),"",INT((B307-SUM(MOD(DATE(YEAR(B307-MOD(B307-2,7)+3),1,2),{1E+99,7})*{1,-1})+5)/7))</f>
        <v>17</v>
      </c>
    </row>
    <row r="308" spans="1:9" x14ac:dyDescent="0.2">
      <c r="A308" s="36">
        <f>IF(D308-C308&gt;0,D308-C308,"")</f>
        <v>0.16666666666666663</v>
      </c>
      <c r="B308" s="2">
        <v>42115</v>
      </c>
      <c r="C308" s="6">
        <v>0.5</v>
      </c>
      <c r="D308" s="6">
        <v>0.66666666666666663</v>
      </c>
      <c r="E308" s="3" t="s">
        <v>30</v>
      </c>
      <c r="F308" s="3" t="s">
        <v>35</v>
      </c>
      <c r="G308" s="3" t="s">
        <v>17</v>
      </c>
      <c r="I308" s="38">
        <f>IF(ISERROR(INT((B308-SUM(MOD(DATE(YEAR(B308-MOD(B308-2,7)+3),1,2),{1E+99,7})*{1,-1})+5)/7)),"",INT((B308-SUM(MOD(DATE(YEAR(B308-MOD(B308-2,7)+3),1,2),{1E+99,7})*{1,-1})+5)/7))</f>
        <v>17</v>
      </c>
    </row>
    <row r="309" spans="1:9" ht="12.75" customHeight="1" x14ac:dyDescent="0.2">
      <c r="A309" s="36">
        <f>IF(D309-C309&gt;0,D309-C309,"")</f>
        <v>8.333333333333337E-2</v>
      </c>
      <c r="B309" s="2">
        <v>42115</v>
      </c>
      <c r="C309" s="6">
        <v>0.33333333333333331</v>
      </c>
      <c r="D309" s="6">
        <v>0.41666666666666669</v>
      </c>
      <c r="E309" s="3" t="s">
        <v>30</v>
      </c>
      <c r="F309" s="3" t="s">
        <v>31</v>
      </c>
      <c r="G309" s="3" t="s">
        <v>14</v>
      </c>
      <c r="I309" s="38">
        <f>IF(ISERROR(INT((B309-SUM(MOD(DATE(YEAR(B309-MOD(B309-2,7)+3),1,2),{1E+99,7})*{1,-1})+5)/7)),"",INT((B309-SUM(MOD(DATE(YEAR(B309-MOD(B309-2,7)+3),1,2),{1E+99,7})*{1,-1})+5)/7))</f>
        <v>17</v>
      </c>
    </row>
    <row r="310" spans="1:9" x14ac:dyDescent="0.2">
      <c r="A310" s="36">
        <f>IF(D310-C310&gt;0,D310-C310,"")</f>
        <v>0.20833333333333331</v>
      </c>
      <c r="B310" s="16">
        <v>42115</v>
      </c>
      <c r="C310" s="17">
        <v>0.33333333333333331</v>
      </c>
      <c r="D310" s="17">
        <v>0.54166666666666663</v>
      </c>
      <c r="E310" s="11" t="s">
        <v>30</v>
      </c>
      <c r="F310" s="11" t="s">
        <v>35</v>
      </c>
      <c r="G310" s="11" t="s">
        <v>12</v>
      </c>
      <c r="I310" s="38">
        <f>IF(ISERROR(INT((B310-SUM(MOD(DATE(YEAR(B310-MOD(B310-2,7)+3),1,2),{1E+99,7})*{1,-1})+5)/7)),"",INT((B310-SUM(MOD(DATE(YEAR(B310-MOD(B310-2,7)+3),1,2),{1E+99,7})*{1,-1})+5)/7))</f>
        <v>17</v>
      </c>
    </row>
    <row r="311" spans="1:9" ht="12.75" customHeight="1" x14ac:dyDescent="0.2">
      <c r="A311" s="36">
        <f>IF(D311-C311&gt;0,D311-C311,"")</f>
        <v>8.3333333333333315E-2</v>
      </c>
      <c r="B311" s="2">
        <v>42116</v>
      </c>
      <c r="C311" s="6">
        <v>0.375</v>
      </c>
      <c r="D311" s="6">
        <v>0.45833333333333331</v>
      </c>
      <c r="E311" s="3" t="s">
        <v>22</v>
      </c>
      <c r="F311" s="3" t="s">
        <v>23</v>
      </c>
      <c r="G311" s="3" t="s">
        <v>13</v>
      </c>
      <c r="I311" s="38">
        <f>IF(ISERROR(INT((B311-SUM(MOD(DATE(YEAR(B311-MOD(B311-2,7)+3),1,2),{1E+99,7})*{1,-1})+5)/7)),"",INT((B311-SUM(MOD(DATE(YEAR(B311-MOD(B311-2,7)+3),1,2),{1E+99,7})*{1,-1})+5)/7))</f>
        <v>17</v>
      </c>
    </row>
    <row r="312" spans="1:9" ht="12.75" customHeight="1" x14ac:dyDescent="0.2">
      <c r="A312" s="36">
        <f>IF(D312-C312&gt;0,D312-C312,"")</f>
        <v>0.25000000000000006</v>
      </c>
      <c r="B312" s="2">
        <v>42116</v>
      </c>
      <c r="C312" s="6">
        <v>0.39583333333333331</v>
      </c>
      <c r="D312" s="6">
        <v>0.64583333333333337</v>
      </c>
      <c r="E312" s="3" t="s">
        <v>30</v>
      </c>
      <c r="F312" s="3" t="s">
        <v>31</v>
      </c>
      <c r="G312" s="3" t="s">
        <v>17</v>
      </c>
      <c r="I312" s="38">
        <f>IF(ISERROR(INT((B312-SUM(MOD(DATE(YEAR(B312-MOD(B312-2,7)+3),1,2),{1E+99,7})*{1,-1})+5)/7)),"",INT((B312-SUM(MOD(DATE(YEAR(B312-MOD(B312-2,7)+3),1,2),{1E+99,7})*{1,-1})+5)/7))</f>
        <v>17</v>
      </c>
    </row>
    <row r="313" spans="1:9" ht="12.75" customHeight="1" x14ac:dyDescent="0.2">
      <c r="A313" s="36">
        <f>IF(D313-C313&gt;0,D313-C313,"")</f>
        <v>0.29166666666666663</v>
      </c>
      <c r="B313" s="2">
        <v>42116</v>
      </c>
      <c r="C313" s="6">
        <v>0.375</v>
      </c>
      <c r="D313" s="6">
        <v>0.66666666666666663</v>
      </c>
      <c r="E313" s="3" t="s">
        <v>30</v>
      </c>
      <c r="F313" s="3" t="s">
        <v>31</v>
      </c>
      <c r="G313" s="3" t="s">
        <v>14</v>
      </c>
      <c r="I313" s="38">
        <f>IF(ISERROR(INT((B313-SUM(MOD(DATE(YEAR(B313-MOD(B313-2,7)+3),1,2),{1E+99,7})*{1,-1})+5)/7)),"",INT((B313-SUM(MOD(DATE(YEAR(B313-MOD(B313-2,7)+3),1,2),{1E+99,7})*{1,-1})+5)/7))</f>
        <v>17</v>
      </c>
    </row>
    <row r="314" spans="1:9" ht="12.75" customHeight="1" x14ac:dyDescent="0.2">
      <c r="A314" s="36">
        <f>IF(D314-C314&gt;0,D314-C314,"")</f>
        <v>0.20833333333333337</v>
      </c>
      <c r="B314" s="2">
        <v>42116</v>
      </c>
      <c r="C314" s="6">
        <v>0.375</v>
      </c>
      <c r="D314" s="6">
        <v>0.58333333333333337</v>
      </c>
      <c r="E314" s="3" t="s">
        <v>30</v>
      </c>
      <c r="F314" s="3" t="s">
        <v>35</v>
      </c>
      <c r="G314" s="3" t="s">
        <v>11</v>
      </c>
      <c r="I314" s="38">
        <f>IF(ISERROR(INT((B314-SUM(MOD(DATE(YEAR(B314-MOD(B314-2,7)+3),1,2),{1E+99,7})*{1,-1})+5)/7)),"",INT((B314-SUM(MOD(DATE(YEAR(B314-MOD(B314-2,7)+3),1,2),{1E+99,7})*{1,-1})+5)/7))</f>
        <v>17</v>
      </c>
    </row>
    <row r="315" spans="1:9" ht="12.75" customHeight="1" x14ac:dyDescent="0.2">
      <c r="A315" s="36">
        <f>IF(D315-C315&gt;0,D315-C315,"")</f>
        <v>0.24999999999999994</v>
      </c>
      <c r="B315" s="2">
        <v>42116</v>
      </c>
      <c r="C315" s="6">
        <v>0.41666666666666669</v>
      </c>
      <c r="D315" s="6">
        <v>0.66666666666666663</v>
      </c>
      <c r="E315" s="3" t="s">
        <v>30</v>
      </c>
      <c r="F315" s="3" t="s">
        <v>35</v>
      </c>
      <c r="G315" s="3" t="s">
        <v>13</v>
      </c>
      <c r="I315" s="38">
        <f>IF(ISERROR(INT((B315-SUM(MOD(DATE(YEAR(B315-MOD(B315-2,7)+3),1,2),{1E+99,7})*{1,-1})+5)/7)),"",INT((B315-SUM(MOD(DATE(YEAR(B315-MOD(B315-2,7)+3),1,2),{1E+99,7})*{1,-1})+5)/7))</f>
        <v>17</v>
      </c>
    </row>
    <row r="316" spans="1:9" ht="12.75" customHeight="1" x14ac:dyDescent="0.2">
      <c r="A316" s="36">
        <f>IF(D316-C316&gt;0,D316-C316,"")</f>
        <v>8.333333333333337E-2</v>
      </c>
      <c r="B316" s="2">
        <v>42116</v>
      </c>
      <c r="C316" s="6">
        <v>0.5</v>
      </c>
      <c r="D316" s="6">
        <v>0.58333333333333337</v>
      </c>
      <c r="E316" s="3" t="s">
        <v>41</v>
      </c>
      <c r="F316" s="3" t="s">
        <v>27</v>
      </c>
      <c r="G316" s="3" t="s">
        <v>11</v>
      </c>
      <c r="I316" s="38">
        <f>IF(ISERROR(INT((B316-SUM(MOD(DATE(YEAR(B316-MOD(B316-2,7)+3),1,2),{1E+99,7})*{1,-1})+5)/7)),"",INT((B316-SUM(MOD(DATE(YEAR(B316-MOD(B316-2,7)+3),1,2),{1E+99,7})*{1,-1})+5)/7))</f>
        <v>17</v>
      </c>
    </row>
    <row r="317" spans="1:9" ht="12.75" customHeight="1" x14ac:dyDescent="0.2">
      <c r="A317" s="36">
        <f>IF(D317-C317&gt;0,D317-C317,"")</f>
        <v>0.20833333333333331</v>
      </c>
      <c r="B317" s="16">
        <v>42116</v>
      </c>
      <c r="C317" s="17">
        <v>0.33333333333333331</v>
      </c>
      <c r="D317" s="17">
        <v>0.54166666666666663</v>
      </c>
      <c r="E317" s="11" t="s">
        <v>30</v>
      </c>
      <c r="F317" s="11" t="s">
        <v>35</v>
      </c>
      <c r="G317" s="11" t="s">
        <v>12</v>
      </c>
      <c r="I317" s="38">
        <f>IF(ISERROR(INT((B317-SUM(MOD(DATE(YEAR(B317-MOD(B317-2,7)+3),1,2),{1E+99,7})*{1,-1})+5)/7)),"",INT((B317-SUM(MOD(DATE(YEAR(B317-MOD(B317-2,7)+3),1,2),{1E+99,7})*{1,-1})+5)/7))</f>
        <v>17</v>
      </c>
    </row>
    <row r="318" spans="1:9" ht="12.75" customHeight="1" x14ac:dyDescent="0.2">
      <c r="A318" s="36">
        <f>IF(D318-C318&gt;0,D318-C318,"")</f>
        <v>6.25E-2</v>
      </c>
      <c r="B318" s="2">
        <v>42117</v>
      </c>
      <c r="C318" s="6">
        <v>0.35416666666666669</v>
      </c>
      <c r="D318" s="6">
        <v>0.41666666666666669</v>
      </c>
      <c r="E318" s="3" t="s">
        <v>18</v>
      </c>
      <c r="F318" s="3" t="s">
        <v>19</v>
      </c>
      <c r="G318" s="3" t="s">
        <v>14</v>
      </c>
      <c r="I318" s="38">
        <f>IF(ISERROR(INT((B318-SUM(MOD(DATE(YEAR(B318-MOD(B318-2,7)+3),1,2),{1E+99,7})*{1,-1})+5)/7)),"",INT((B318-SUM(MOD(DATE(YEAR(B318-MOD(B318-2,7)+3),1,2),{1E+99,7})*{1,-1})+5)/7))</f>
        <v>17</v>
      </c>
    </row>
    <row r="319" spans="1:9" ht="12.75" customHeight="1" x14ac:dyDescent="0.2">
      <c r="A319" s="36">
        <f>IF(D319-C319&gt;0,D319-C319,"")</f>
        <v>6.25E-2</v>
      </c>
      <c r="B319" s="16">
        <v>42117</v>
      </c>
      <c r="C319" s="17">
        <v>0.35416666666666669</v>
      </c>
      <c r="D319" s="17">
        <v>0.41666666666666669</v>
      </c>
      <c r="E319" s="11" t="s">
        <v>18</v>
      </c>
      <c r="F319" s="11" t="s">
        <v>19</v>
      </c>
      <c r="G319" s="11" t="s">
        <v>12</v>
      </c>
      <c r="I319" s="38">
        <f>IF(ISERROR(INT((B319-SUM(MOD(DATE(YEAR(B319-MOD(B319-2,7)+3),1,2),{1E+99,7})*{1,-1})+5)/7)),"",INT((B319-SUM(MOD(DATE(YEAR(B319-MOD(B319-2,7)+3),1,2),{1E+99,7})*{1,-1})+5)/7))</f>
        <v>17</v>
      </c>
    </row>
    <row r="320" spans="1:9" ht="12.75" customHeight="1" x14ac:dyDescent="0.2">
      <c r="A320" s="36">
        <f>IF(D320-C320&gt;0,D320-C320,"")</f>
        <v>6.25E-2</v>
      </c>
      <c r="B320" s="16">
        <v>42117</v>
      </c>
      <c r="C320" s="17">
        <v>0.35416666666666669</v>
      </c>
      <c r="D320" s="17">
        <v>0.41666666666666669</v>
      </c>
      <c r="E320" s="11" t="s">
        <v>18</v>
      </c>
      <c r="F320" s="11" t="s">
        <v>19</v>
      </c>
      <c r="G320" s="11" t="s">
        <v>17</v>
      </c>
      <c r="I320" s="38">
        <f>IF(ISERROR(INT((B320-SUM(MOD(DATE(YEAR(B320-MOD(B320-2,7)+3),1,2),{1E+99,7})*{1,-1})+5)/7)),"",INT((B320-SUM(MOD(DATE(YEAR(B320-MOD(B320-2,7)+3),1,2),{1E+99,7})*{1,-1})+5)/7))</f>
        <v>17</v>
      </c>
    </row>
    <row r="321" spans="1:9" ht="12.75" customHeight="1" x14ac:dyDescent="0.2">
      <c r="A321" s="36">
        <f>IF(D321-C321&gt;0,D321-C321,"")</f>
        <v>6.25E-2</v>
      </c>
      <c r="B321" s="16">
        <v>42117</v>
      </c>
      <c r="C321" s="17">
        <v>0.35416666666666669</v>
      </c>
      <c r="D321" s="17">
        <v>0.41666666666666669</v>
      </c>
      <c r="E321" s="11" t="s">
        <v>18</v>
      </c>
      <c r="F321" s="11" t="s">
        <v>19</v>
      </c>
      <c r="G321" s="11" t="s">
        <v>13</v>
      </c>
      <c r="I321" s="38">
        <f>IF(ISERROR(INT((B321-SUM(MOD(DATE(YEAR(B321-MOD(B321-2,7)+3),1,2),{1E+99,7})*{1,-1})+5)/7)),"",INT((B321-SUM(MOD(DATE(YEAR(B321-MOD(B321-2,7)+3),1,2),{1E+99,7})*{1,-1})+5)/7))</f>
        <v>17</v>
      </c>
    </row>
    <row r="322" spans="1:9" ht="12.75" customHeight="1" x14ac:dyDescent="0.2">
      <c r="A322" s="36">
        <f>IF(D322-C322&gt;0,D322-C322,"")</f>
        <v>6.25E-2</v>
      </c>
      <c r="B322" s="16">
        <v>42117</v>
      </c>
      <c r="C322" s="17">
        <v>0.35416666666666669</v>
      </c>
      <c r="D322" s="17">
        <v>0.41666666666666669</v>
      </c>
      <c r="E322" s="11" t="s">
        <v>18</v>
      </c>
      <c r="F322" s="11" t="s">
        <v>19</v>
      </c>
      <c r="G322" s="11" t="s">
        <v>11</v>
      </c>
      <c r="I322" s="38">
        <f>IF(ISERROR(INT((B322-SUM(MOD(DATE(YEAR(B322-MOD(B322-2,7)+3),1,2),{1E+99,7})*{1,-1})+5)/7)),"",INT((B322-SUM(MOD(DATE(YEAR(B322-MOD(B322-2,7)+3),1,2),{1E+99,7})*{1,-1})+5)/7))</f>
        <v>17</v>
      </c>
    </row>
    <row r="323" spans="1:9" ht="12.75" customHeight="1" x14ac:dyDescent="0.2">
      <c r="A323" s="36">
        <f>IF(D323-C323&gt;0,D323-C323,"")</f>
        <v>0.10416666666666669</v>
      </c>
      <c r="B323" s="2">
        <v>42117</v>
      </c>
      <c r="C323" s="6">
        <v>0.41666666666666669</v>
      </c>
      <c r="D323" s="6">
        <v>0.52083333333333337</v>
      </c>
      <c r="E323" s="3" t="s">
        <v>30</v>
      </c>
      <c r="F323" s="3" t="s">
        <v>31</v>
      </c>
      <c r="G323" s="3" t="s">
        <v>14</v>
      </c>
      <c r="I323" s="38">
        <f>IF(ISERROR(INT((B323-SUM(MOD(DATE(YEAR(B323-MOD(B323-2,7)+3),1,2),{1E+99,7})*{1,-1})+5)/7)),"",INT((B323-SUM(MOD(DATE(YEAR(B323-MOD(B323-2,7)+3),1,2),{1E+99,7})*{1,-1})+5)/7))</f>
        <v>17</v>
      </c>
    </row>
    <row r="324" spans="1:9" x14ac:dyDescent="0.2">
      <c r="A324" s="36">
        <f>IF(D324-C324&gt;0,D324-C324,"")</f>
        <v>0.14583333333333326</v>
      </c>
      <c r="B324" s="2">
        <v>42117</v>
      </c>
      <c r="C324" s="6">
        <v>0.52083333333333337</v>
      </c>
      <c r="D324" s="6">
        <v>0.66666666666666663</v>
      </c>
      <c r="E324" s="3" t="s">
        <v>18</v>
      </c>
      <c r="F324" s="3" t="s">
        <v>39</v>
      </c>
      <c r="G324" s="3" t="s">
        <v>14</v>
      </c>
      <c r="I324" s="38">
        <f>IF(ISERROR(INT((B324-SUM(MOD(DATE(YEAR(B324-MOD(B324-2,7)+3),1,2),{1E+99,7})*{1,-1})+5)/7)),"",INT((B324-SUM(MOD(DATE(YEAR(B324-MOD(B324-2,7)+3),1,2),{1E+99,7})*{1,-1})+5)/7))</f>
        <v>17</v>
      </c>
    </row>
    <row r="325" spans="1:9" ht="12.75" customHeight="1" x14ac:dyDescent="0.2">
      <c r="A325" s="36">
        <f>IF(D325-C325&gt;0,D325-C325,"")</f>
        <v>8.333333333333337E-2</v>
      </c>
      <c r="B325" s="2">
        <v>42117</v>
      </c>
      <c r="C325" s="6">
        <v>0.5</v>
      </c>
      <c r="D325" s="6">
        <v>0.58333333333333337</v>
      </c>
      <c r="E325" s="3" t="s">
        <v>22</v>
      </c>
      <c r="F325" s="3" t="s">
        <v>23</v>
      </c>
      <c r="G325" s="3" t="s">
        <v>11</v>
      </c>
      <c r="I325" s="38">
        <f>IF(ISERROR(INT((B325-SUM(MOD(DATE(YEAR(B325-MOD(B325-2,7)+3),1,2),{1E+99,7})*{1,-1})+5)/7)),"",INT((B325-SUM(MOD(DATE(YEAR(B325-MOD(B325-2,7)+3),1,2),{1E+99,7})*{1,-1})+5)/7))</f>
        <v>17</v>
      </c>
    </row>
    <row r="326" spans="1:9" ht="12.75" customHeight="1" x14ac:dyDescent="0.2">
      <c r="A326" s="36">
        <f>IF(D326-C326&gt;0,D326-C326,"")</f>
        <v>0.22916666666666663</v>
      </c>
      <c r="B326" s="2">
        <v>42117</v>
      </c>
      <c r="C326" s="6">
        <v>0.58333333333333337</v>
      </c>
      <c r="D326" s="6">
        <v>0.8125</v>
      </c>
      <c r="E326" s="3" t="s">
        <v>41</v>
      </c>
      <c r="F326" s="3" t="s">
        <v>27</v>
      </c>
      <c r="G326" s="3" t="s">
        <v>11</v>
      </c>
      <c r="I326" s="38">
        <f>IF(ISERROR(INT((B326-SUM(MOD(DATE(YEAR(B326-MOD(B326-2,7)+3),1,2),{1E+99,7})*{1,-1})+5)/7)),"",INT((B326-SUM(MOD(DATE(YEAR(B326-MOD(B326-2,7)+3),1,2),{1E+99,7})*{1,-1})+5)/7))</f>
        <v>17</v>
      </c>
    </row>
    <row r="327" spans="1:9" ht="12.75" customHeight="1" x14ac:dyDescent="0.2">
      <c r="A327" s="36">
        <f>IF(D327-C327&gt;0,D327-C327,"")</f>
        <v>0.20833333333333331</v>
      </c>
      <c r="B327" s="16">
        <v>42117</v>
      </c>
      <c r="C327" s="17">
        <v>0.33333333333333331</v>
      </c>
      <c r="D327" s="17">
        <v>0.54166666666666663</v>
      </c>
      <c r="E327" s="11" t="s">
        <v>30</v>
      </c>
      <c r="F327" s="11" t="s">
        <v>31</v>
      </c>
      <c r="G327" s="11" t="s">
        <v>12</v>
      </c>
      <c r="I327" s="38">
        <f>IF(ISERROR(INT((B327-SUM(MOD(DATE(YEAR(B327-MOD(B327-2,7)+3),1,2),{1E+99,7})*{1,-1})+5)/7)),"",INT((B327-SUM(MOD(DATE(YEAR(B327-MOD(B327-2,7)+3),1,2),{1E+99,7})*{1,-1})+5)/7))</f>
        <v>17</v>
      </c>
    </row>
    <row r="328" spans="1:9" ht="12.75" customHeight="1" x14ac:dyDescent="0.2">
      <c r="A328" s="36">
        <f>IF(D328-C328&gt;0,D328-C328,"")</f>
        <v>8.3333333333333259E-2</v>
      </c>
      <c r="B328" s="2">
        <v>42119</v>
      </c>
      <c r="C328" s="6">
        <v>0.58333333333333337</v>
      </c>
      <c r="D328" s="6">
        <v>0.66666666666666663</v>
      </c>
      <c r="E328" s="3" t="s">
        <v>30</v>
      </c>
      <c r="F328" s="3" t="s">
        <v>31</v>
      </c>
      <c r="G328" s="3" t="s">
        <v>11</v>
      </c>
      <c r="I328" s="38">
        <f>IF(ISERROR(INT((B328-SUM(MOD(DATE(YEAR(B328-MOD(B328-2,7)+3),1,2),{1E+99,7})*{1,-1})+5)/7)),"",INT((B328-SUM(MOD(DATE(YEAR(B328-MOD(B328-2,7)+3),1,2),{1E+99,7})*{1,-1})+5)/7))</f>
        <v>17</v>
      </c>
    </row>
    <row r="329" spans="1:9" x14ac:dyDescent="0.2">
      <c r="A329" s="36">
        <f>IF(D329-C329&gt;0,D329-C329,"")</f>
        <v>0.24999999999999994</v>
      </c>
      <c r="B329" s="2">
        <v>42121</v>
      </c>
      <c r="C329" s="6">
        <v>0.41666666666666669</v>
      </c>
      <c r="D329" s="6">
        <v>0.66666666666666663</v>
      </c>
      <c r="E329" s="3" t="s">
        <v>41</v>
      </c>
      <c r="F329" s="3" t="s">
        <v>27</v>
      </c>
      <c r="G329" s="3" t="s">
        <v>11</v>
      </c>
      <c r="I329" s="38">
        <f>IF(ISERROR(INT((B329-SUM(MOD(DATE(YEAR(B329-MOD(B329-2,7)+3),1,2),{1E+99,7})*{1,-1})+5)/7)),"",INT((B329-SUM(MOD(DATE(YEAR(B329-MOD(B329-2,7)+3),1,2),{1E+99,7})*{1,-1})+5)/7))</f>
        <v>18</v>
      </c>
    </row>
    <row r="330" spans="1:9" ht="12.75" customHeight="1" x14ac:dyDescent="0.2">
      <c r="A330" s="36">
        <f>IF(D330-C330&gt;0,D330-C330,"")</f>
        <v>0.16666666666666669</v>
      </c>
      <c r="B330" s="2">
        <v>42121</v>
      </c>
      <c r="C330" s="6">
        <v>0.41666666666666669</v>
      </c>
      <c r="D330" s="6">
        <v>0.58333333333333337</v>
      </c>
      <c r="E330" s="3" t="s">
        <v>30</v>
      </c>
      <c r="F330" s="3" t="s">
        <v>31</v>
      </c>
      <c r="G330" s="3" t="s">
        <v>13</v>
      </c>
      <c r="I330" s="38">
        <f>IF(ISERROR(INT((B330-SUM(MOD(DATE(YEAR(B330-MOD(B330-2,7)+3),1,2),{1E+99,7})*{1,-1})+5)/7)),"",INT((B330-SUM(MOD(DATE(YEAR(B330-MOD(B330-2,7)+3),1,2),{1E+99,7})*{1,-1})+5)/7))</f>
        <v>18</v>
      </c>
    </row>
    <row r="331" spans="1:9" ht="12.75" customHeight="1" x14ac:dyDescent="0.2">
      <c r="A331" s="36">
        <f>IF(D331-C331&gt;0,D331-C331,"")</f>
        <v>0.12500000000000006</v>
      </c>
      <c r="B331" s="2">
        <v>42121</v>
      </c>
      <c r="C331" s="6">
        <v>0.39583333333333331</v>
      </c>
      <c r="D331" s="6">
        <v>0.52083333333333337</v>
      </c>
      <c r="E331" s="3" t="s">
        <v>30</v>
      </c>
      <c r="F331" s="3" t="s">
        <v>35</v>
      </c>
      <c r="G331" s="3" t="s">
        <v>17</v>
      </c>
      <c r="I331" s="38">
        <f>IF(ISERROR(INT((B331-SUM(MOD(DATE(YEAR(B331-MOD(B331-2,7)+3),1,2),{1E+99,7})*{1,-1})+5)/7)),"",INT((B331-SUM(MOD(DATE(YEAR(B331-MOD(B331-2,7)+3),1,2),{1E+99,7})*{1,-1})+5)/7))</f>
        <v>18</v>
      </c>
    </row>
    <row r="332" spans="1:9" ht="12.75" customHeight="1" x14ac:dyDescent="0.2">
      <c r="A332" s="36">
        <f>IF(D332-C332&gt;0,D332-C332,"")</f>
        <v>0.16666666666666669</v>
      </c>
      <c r="B332" s="2">
        <v>42121</v>
      </c>
      <c r="C332" s="6">
        <v>0.33333333333333331</v>
      </c>
      <c r="D332" s="6">
        <v>0.5</v>
      </c>
      <c r="E332" s="3" t="s">
        <v>30</v>
      </c>
      <c r="F332" s="3" t="s">
        <v>31</v>
      </c>
      <c r="G332" s="3" t="s">
        <v>14</v>
      </c>
      <c r="I332" s="38">
        <f>IF(ISERROR(INT((B332-SUM(MOD(DATE(YEAR(B332-MOD(B332-2,7)+3),1,2),{1E+99,7})*{1,-1})+5)/7)),"",INT((B332-SUM(MOD(DATE(YEAR(B332-MOD(B332-2,7)+3),1,2),{1E+99,7})*{1,-1})+5)/7))</f>
        <v>18</v>
      </c>
    </row>
    <row r="333" spans="1:9" ht="12.75" customHeight="1" x14ac:dyDescent="0.2">
      <c r="A333" s="36">
        <f>IF(D333-C333&gt;0,D333-C333,"")</f>
        <v>8.3333333333333259E-2</v>
      </c>
      <c r="B333" s="2">
        <v>42121</v>
      </c>
      <c r="C333" s="6">
        <v>0.58333333333333337</v>
      </c>
      <c r="D333" s="6">
        <v>0.66666666666666663</v>
      </c>
      <c r="E333" s="3" t="s">
        <v>30</v>
      </c>
      <c r="F333" s="3" t="s">
        <v>31</v>
      </c>
      <c r="G333" s="3" t="s">
        <v>14</v>
      </c>
      <c r="I333" s="38">
        <f>IF(ISERROR(INT((B333-SUM(MOD(DATE(YEAR(B333-MOD(B333-2,7)+3),1,2),{1E+99,7})*{1,-1})+5)/7)),"",INT((B333-SUM(MOD(DATE(YEAR(B333-MOD(B333-2,7)+3),1,2),{1E+99,7})*{1,-1})+5)/7))</f>
        <v>18</v>
      </c>
    </row>
    <row r="334" spans="1:9" ht="12.75" customHeight="1" x14ac:dyDescent="0.2">
      <c r="A334" s="36">
        <f>IF(D334-C334&gt;0,D334-C334,"")</f>
        <v>4.1666666666666741E-2</v>
      </c>
      <c r="B334" s="2">
        <v>42121</v>
      </c>
      <c r="C334" s="6">
        <v>0.66666666666666663</v>
      </c>
      <c r="D334" s="6">
        <v>0.70833333333333337</v>
      </c>
      <c r="E334" s="3" t="s">
        <v>30</v>
      </c>
      <c r="F334" s="3" t="s">
        <v>31</v>
      </c>
      <c r="G334" s="3" t="s">
        <v>11</v>
      </c>
      <c r="I334" s="38">
        <f>IF(ISERROR(INT((B334-SUM(MOD(DATE(YEAR(B334-MOD(B334-2,7)+3),1,2),{1E+99,7})*{1,-1})+5)/7)),"",INT((B334-SUM(MOD(DATE(YEAR(B334-MOD(B334-2,7)+3),1,2),{1E+99,7})*{1,-1})+5)/7))</f>
        <v>18</v>
      </c>
    </row>
    <row r="335" spans="1:9" ht="12.75" customHeight="1" x14ac:dyDescent="0.2">
      <c r="A335" s="36">
        <f>IF(D335-C335&gt;0,D335-C335,"")</f>
        <v>0.25000000000000006</v>
      </c>
      <c r="B335" s="2">
        <v>42121</v>
      </c>
      <c r="C335" s="6">
        <v>0.33333333333333331</v>
      </c>
      <c r="D335" s="6">
        <v>0.58333333333333337</v>
      </c>
      <c r="E335" s="3" t="s">
        <v>36</v>
      </c>
      <c r="F335" s="3" t="s">
        <v>37</v>
      </c>
      <c r="G335" s="3" t="s">
        <v>12</v>
      </c>
      <c r="I335" s="38">
        <f>IF(ISERROR(INT((B335-SUM(MOD(DATE(YEAR(B335-MOD(B335-2,7)+3),1,2),{1E+99,7})*{1,-1})+5)/7)),"",INT((B335-SUM(MOD(DATE(YEAR(B335-MOD(B335-2,7)+3),1,2),{1E+99,7})*{1,-1})+5)/7))</f>
        <v>18</v>
      </c>
    </row>
    <row r="336" spans="1:9" ht="12.75" customHeight="1" x14ac:dyDescent="0.2">
      <c r="A336" s="36">
        <f>IF(D336-C336&gt;0,D336-C336,"")</f>
        <v>0.125</v>
      </c>
      <c r="B336" s="2">
        <v>42122</v>
      </c>
      <c r="C336" s="6">
        <v>0.375</v>
      </c>
      <c r="D336" s="6">
        <v>0.5</v>
      </c>
      <c r="E336" s="3" t="s">
        <v>30</v>
      </c>
      <c r="F336" s="3" t="s">
        <v>35</v>
      </c>
      <c r="G336" s="3" t="s">
        <v>17</v>
      </c>
      <c r="I336" s="38">
        <f>IF(ISERROR(INT((B336-SUM(MOD(DATE(YEAR(B336-MOD(B336-2,7)+3),1,2),{1E+99,7})*{1,-1})+5)/7)),"",INT((B336-SUM(MOD(DATE(YEAR(B336-MOD(B336-2,7)+3),1,2),{1E+99,7})*{1,-1})+5)/7))</f>
        <v>18</v>
      </c>
    </row>
    <row r="337" spans="1:9" ht="12.75" customHeight="1" x14ac:dyDescent="0.2">
      <c r="A337" s="36">
        <f>IF(D337-C337&gt;0,D337-C337,"")</f>
        <v>8.3333333333333315E-2</v>
      </c>
      <c r="B337" s="2">
        <v>42122</v>
      </c>
      <c r="C337" s="6">
        <v>0.375</v>
      </c>
      <c r="D337" s="6">
        <v>0.45833333333333331</v>
      </c>
      <c r="E337" s="3" t="s">
        <v>26</v>
      </c>
      <c r="F337" s="3" t="s">
        <v>33</v>
      </c>
      <c r="G337" s="3" t="s">
        <v>12</v>
      </c>
      <c r="I337" s="38">
        <f>IF(ISERROR(INT((B337-SUM(MOD(DATE(YEAR(B337-MOD(B337-2,7)+3),1,2),{1E+99,7})*{1,-1})+5)/7)),"",INT((B337-SUM(MOD(DATE(YEAR(B337-MOD(B337-2,7)+3),1,2),{1E+99,7})*{1,-1})+5)/7))</f>
        <v>18</v>
      </c>
    </row>
    <row r="338" spans="1:9" ht="12.75" customHeight="1" x14ac:dyDescent="0.2">
      <c r="A338" s="36">
        <f>IF(D338-C338&gt;0,D338-C338,"")</f>
        <v>8.3333333333333315E-2</v>
      </c>
      <c r="B338" s="16">
        <v>42122</v>
      </c>
      <c r="C338" s="17">
        <v>0.375</v>
      </c>
      <c r="D338" s="17">
        <v>0.45833333333333331</v>
      </c>
      <c r="E338" s="11" t="s">
        <v>26</v>
      </c>
      <c r="F338" s="11" t="s">
        <v>33</v>
      </c>
      <c r="G338" s="11" t="s">
        <v>17</v>
      </c>
      <c r="I338" s="38">
        <f>IF(ISERROR(INT((B338-SUM(MOD(DATE(YEAR(B338-MOD(B338-2,7)+3),1,2),{1E+99,7})*{1,-1})+5)/7)),"",INT((B338-SUM(MOD(DATE(YEAR(B338-MOD(B338-2,7)+3),1,2),{1E+99,7})*{1,-1})+5)/7))</f>
        <v>18</v>
      </c>
    </row>
    <row r="339" spans="1:9" ht="12.75" customHeight="1" x14ac:dyDescent="0.2">
      <c r="A339" s="36">
        <f>IF(D339-C339&gt;0,D339-C339,"")</f>
        <v>8.3333333333333315E-2</v>
      </c>
      <c r="B339" s="16">
        <v>42122</v>
      </c>
      <c r="C339" s="17">
        <v>0.375</v>
      </c>
      <c r="D339" s="17">
        <v>0.45833333333333331</v>
      </c>
      <c r="E339" s="11" t="s">
        <v>26</v>
      </c>
      <c r="F339" s="11" t="s">
        <v>33</v>
      </c>
      <c r="G339" s="11" t="s">
        <v>13</v>
      </c>
      <c r="I339" s="38">
        <f>IF(ISERROR(INT((B339-SUM(MOD(DATE(YEAR(B339-MOD(B339-2,7)+3),1,2),{1E+99,7})*{1,-1})+5)/7)),"",INT((B339-SUM(MOD(DATE(YEAR(B339-MOD(B339-2,7)+3),1,2),{1E+99,7})*{1,-1})+5)/7))</f>
        <v>18</v>
      </c>
    </row>
    <row r="340" spans="1:9" ht="12.75" customHeight="1" x14ac:dyDescent="0.2">
      <c r="A340" s="36">
        <f>IF(D340-C340&gt;0,D340-C340,"")</f>
        <v>8.3333333333333315E-2</v>
      </c>
      <c r="B340" s="16">
        <v>42122</v>
      </c>
      <c r="C340" s="17">
        <v>0.375</v>
      </c>
      <c r="D340" s="17">
        <v>0.45833333333333331</v>
      </c>
      <c r="E340" s="11" t="s">
        <v>26</v>
      </c>
      <c r="F340" s="11" t="s">
        <v>33</v>
      </c>
      <c r="G340" s="11" t="s">
        <v>11</v>
      </c>
      <c r="I340" s="38">
        <f>IF(ISERROR(INT((B340-SUM(MOD(DATE(YEAR(B340-MOD(B340-2,7)+3),1,2),{1E+99,7})*{1,-1})+5)/7)),"",INT((B340-SUM(MOD(DATE(YEAR(B340-MOD(B340-2,7)+3),1,2),{1E+99,7})*{1,-1})+5)/7))</f>
        <v>18</v>
      </c>
    </row>
    <row r="341" spans="1:9" ht="12.75" customHeight="1" x14ac:dyDescent="0.2">
      <c r="A341" s="36">
        <f>IF(D341-C341&gt;0,D341-C341,"")</f>
        <v>8.3333333333333315E-2</v>
      </c>
      <c r="B341" s="16">
        <v>42122</v>
      </c>
      <c r="C341" s="17">
        <v>0.375</v>
      </c>
      <c r="D341" s="17">
        <v>0.45833333333333331</v>
      </c>
      <c r="E341" s="11" t="s">
        <v>26</v>
      </c>
      <c r="F341" s="11" t="s">
        <v>33</v>
      </c>
      <c r="G341" s="11" t="s">
        <v>14</v>
      </c>
      <c r="I341" s="38">
        <f>IF(ISERROR(INT((B341-SUM(MOD(DATE(YEAR(B341-MOD(B341-2,7)+3),1,2),{1E+99,7})*{1,-1})+5)/7)),"",INT((B341-SUM(MOD(DATE(YEAR(B341-MOD(B341-2,7)+3),1,2),{1E+99,7})*{1,-1})+5)/7))</f>
        <v>18</v>
      </c>
    </row>
    <row r="342" spans="1:9" ht="12.75" customHeight="1" x14ac:dyDescent="0.2">
      <c r="A342" s="36">
        <f>IF(D342-C342&gt;0,D342-C342,"")</f>
        <v>0.16666666666666663</v>
      </c>
      <c r="B342" s="2">
        <v>42122</v>
      </c>
      <c r="C342" s="6">
        <v>0.5</v>
      </c>
      <c r="D342" s="6">
        <v>0.66666666666666663</v>
      </c>
      <c r="E342" s="3" t="s">
        <v>30</v>
      </c>
      <c r="F342" s="3" t="s">
        <v>31</v>
      </c>
      <c r="G342" s="3" t="s">
        <v>14</v>
      </c>
      <c r="I342" s="38">
        <f>IF(ISERROR(INT((B342-SUM(MOD(DATE(YEAR(B342-MOD(B342-2,7)+3),1,2),{1E+99,7})*{1,-1})+5)/7)),"",INT((B342-SUM(MOD(DATE(YEAR(B342-MOD(B342-2,7)+3),1,2),{1E+99,7})*{1,-1})+5)/7))</f>
        <v>18</v>
      </c>
    </row>
    <row r="343" spans="1:9" ht="12.75" customHeight="1" x14ac:dyDescent="0.2">
      <c r="A343" s="36">
        <f>IF(D343-C343&gt;0,D343-C343,"")</f>
        <v>0.20833333333333331</v>
      </c>
      <c r="B343" s="2">
        <v>42122</v>
      </c>
      <c r="C343" s="6">
        <v>0.45833333333333331</v>
      </c>
      <c r="D343" s="6">
        <v>0.66666666666666663</v>
      </c>
      <c r="E343" s="3" t="s">
        <v>30</v>
      </c>
      <c r="F343" s="3" t="s">
        <v>31</v>
      </c>
      <c r="G343" s="3" t="s">
        <v>11</v>
      </c>
      <c r="I343" s="38">
        <f>IF(ISERROR(INT((B343-SUM(MOD(DATE(YEAR(B343-MOD(B343-2,7)+3),1,2),{1E+99,7})*{1,-1})+5)/7)),"",INT((B343-SUM(MOD(DATE(YEAR(B343-MOD(B343-2,7)+3),1,2),{1E+99,7})*{1,-1})+5)/7))</f>
        <v>18</v>
      </c>
    </row>
    <row r="344" spans="1:9" ht="12.75" customHeight="1" x14ac:dyDescent="0.2">
      <c r="A344" s="36">
        <f>IF(D344-C344&gt;0,D344-C344,"")</f>
        <v>0.16666666666666663</v>
      </c>
      <c r="B344" s="2">
        <v>42122</v>
      </c>
      <c r="C344" s="6">
        <v>0.5</v>
      </c>
      <c r="D344" s="6">
        <v>0.66666666666666663</v>
      </c>
      <c r="E344" s="3" t="s">
        <v>22</v>
      </c>
      <c r="F344" s="3" t="s">
        <v>23</v>
      </c>
      <c r="G344" s="3" t="s">
        <v>13</v>
      </c>
      <c r="I344" s="38">
        <f>IF(ISERROR(INT((B344-SUM(MOD(DATE(YEAR(B344-MOD(B344-2,7)+3),1,2),{1E+99,7})*{1,-1})+5)/7)),"",INT((B344-SUM(MOD(DATE(YEAR(B344-MOD(B344-2,7)+3),1,2),{1E+99,7})*{1,-1})+5)/7))</f>
        <v>18</v>
      </c>
    </row>
    <row r="345" spans="1:9" ht="12.75" customHeight="1" x14ac:dyDescent="0.2">
      <c r="A345" s="36">
        <f>IF(D345-C345&gt;0,D345-C345,"")</f>
        <v>0.25</v>
      </c>
      <c r="B345" s="2">
        <v>42122</v>
      </c>
      <c r="C345" s="17">
        <v>0.5</v>
      </c>
      <c r="D345" s="17">
        <v>0.75</v>
      </c>
      <c r="E345" s="11" t="s">
        <v>36</v>
      </c>
      <c r="F345" s="11" t="s">
        <v>37</v>
      </c>
      <c r="G345" s="11" t="s">
        <v>12</v>
      </c>
      <c r="I345" s="38">
        <f>IF(ISERROR(INT((B345-SUM(MOD(DATE(YEAR(B345-MOD(B345-2,7)+3),1,2),{1E+99,7})*{1,-1})+5)/7)),"",INT((B345-SUM(MOD(DATE(YEAR(B345-MOD(B345-2,7)+3),1,2),{1E+99,7})*{1,-1})+5)/7))</f>
        <v>18</v>
      </c>
    </row>
    <row r="346" spans="1:9" ht="12.75" customHeight="1" x14ac:dyDescent="0.2">
      <c r="A346" s="36">
        <f>IF(D346-C346&gt;0,D346-C346,"")</f>
        <v>8.3333333333333315E-2</v>
      </c>
      <c r="B346" s="2">
        <v>42123</v>
      </c>
      <c r="C346" s="6">
        <v>0.41666666666666669</v>
      </c>
      <c r="D346" s="6">
        <v>0.5</v>
      </c>
      <c r="E346" s="3" t="s">
        <v>9</v>
      </c>
      <c r="F346" s="3" t="s">
        <v>33</v>
      </c>
      <c r="G346" s="3" t="s">
        <v>12</v>
      </c>
      <c r="I346" s="38">
        <f>IF(ISERROR(INT((B346-SUM(MOD(DATE(YEAR(B346-MOD(B346-2,7)+3),1,2),{1E+99,7})*{1,-1})+5)/7)),"",INT((B346-SUM(MOD(DATE(YEAR(B346-MOD(B346-2,7)+3),1,2),{1E+99,7})*{1,-1})+5)/7))</f>
        <v>18</v>
      </c>
    </row>
    <row r="347" spans="1:9" ht="12.75" customHeight="1" x14ac:dyDescent="0.2">
      <c r="A347" s="36">
        <f>IF(D347-C347&gt;0,D347-C347,"")</f>
        <v>8.3333333333333315E-2</v>
      </c>
      <c r="B347" s="16">
        <v>42123</v>
      </c>
      <c r="C347" s="17">
        <v>0.41666666666666669</v>
      </c>
      <c r="D347" s="17">
        <v>0.5</v>
      </c>
      <c r="E347" s="11" t="s">
        <v>9</v>
      </c>
      <c r="F347" s="11" t="s">
        <v>33</v>
      </c>
      <c r="G347" s="11" t="s">
        <v>17</v>
      </c>
      <c r="I347" s="38">
        <f>IF(ISERROR(INT((B347-SUM(MOD(DATE(YEAR(B347-MOD(B347-2,7)+3),1,2),{1E+99,7})*{1,-1})+5)/7)),"",INT((B347-SUM(MOD(DATE(YEAR(B347-MOD(B347-2,7)+3),1,2),{1E+99,7})*{1,-1})+5)/7))</f>
        <v>18</v>
      </c>
    </row>
    <row r="348" spans="1:9" ht="12.75" customHeight="1" x14ac:dyDescent="0.2">
      <c r="A348" s="36">
        <f>IF(D348-C348&gt;0,D348-C348,"")</f>
        <v>8.3333333333333315E-2</v>
      </c>
      <c r="B348" s="16">
        <v>42123</v>
      </c>
      <c r="C348" s="17">
        <v>0.41666666666666669</v>
      </c>
      <c r="D348" s="17">
        <v>0.5</v>
      </c>
      <c r="E348" s="11" t="s">
        <v>9</v>
      </c>
      <c r="F348" s="11" t="s">
        <v>33</v>
      </c>
      <c r="G348" s="11" t="s">
        <v>13</v>
      </c>
      <c r="I348" s="38">
        <f>IF(ISERROR(INT((B348-SUM(MOD(DATE(YEAR(B348-MOD(B348-2,7)+3),1,2),{1E+99,7})*{1,-1})+5)/7)),"",INT((B348-SUM(MOD(DATE(YEAR(B348-MOD(B348-2,7)+3),1,2),{1E+99,7})*{1,-1})+5)/7))</f>
        <v>18</v>
      </c>
    </row>
    <row r="349" spans="1:9" ht="12.75" customHeight="1" x14ac:dyDescent="0.2">
      <c r="A349" s="36">
        <f>IF(D349-C349&gt;0,D349-C349,"")</f>
        <v>8.3333333333333315E-2</v>
      </c>
      <c r="B349" s="16">
        <v>42123</v>
      </c>
      <c r="C349" s="17">
        <v>0.41666666666666669</v>
      </c>
      <c r="D349" s="17">
        <v>0.5</v>
      </c>
      <c r="E349" s="11" t="s">
        <v>9</v>
      </c>
      <c r="F349" s="11" t="s">
        <v>33</v>
      </c>
      <c r="G349" s="11" t="s">
        <v>11</v>
      </c>
      <c r="I349" s="38">
        <f>IF(ISERROR(INT((B349-SUM(MOD(DATE(YEAR(B349-MOD(B349-2,7)+3),1,2),{1E+99,7})*{1,-1})+5)/7)),"",INT((B349-SUM(MOD(DATE(YEAR(B349-MOD(B349-2,7)+3),1,2),{1E+99,7})*{1,-1})+5)/7))</f>
        <v>18</v>
      </c>
    </row>
    <row r="350" spans="1:9" ht="12.75" customHeight="1" x14ac:dyDescent="0.2">
      <c r="A350" s="36">
        <f>IF(D350-C350&gt;0,D350-C350,"")</f>
        <v>8.3333333333333315E-2</v>
      </c>
      <c r="B350" s="16">
        <v>42123</v>
      </c>
      <c r="C350" s="17">
        <v>0.41666666666666669</v>
      </c>
      <c r="D350" s="17">
        <v>0.5</v>
      </c>
      <c r="E350" s="11" t="s">
        <v>9</v>
      </c>
      <c r="F350" s="11" t="s">
        <v>33</v>
      </c>
      <c r="G350" s="11" t="s">
        <v>14</v>
      </c>
      <c r="I350" s="38">
        <f>IF(ISERROR(INT((B350-SUM(MOD(DATE(YEAR(B350-MOD(B350-2,7)+3),1,2),{1E+99,7})*{1,-1})+5)/7)),"",INT((B350-SUM(MOD(DATE(YEAR(B350-MOD(B350-2,7)+3),1,2),{1E+99,7})*{1,-1})+5)/7))</f>
        <v>18</v>
      </c>
    </row>
    <row r="351" spans="1:9" ht="12.75" customHeight="1" x14ac:dyDescent="0.2">
      <c r="A351" s="36">
        <f>IF(D351-C351&gt;0,D351-C351,"")</f>
        <v>4.166666666666663E-2</v>
      </c>
      <c r="B351" s="2">
        <v>42123</v>
      </c>
      <c r="C351" s="6">
        <v>0.5</v>
      </c>
      <c r="D351" s="6">
        <v>0.54166666666666663</v>
      </c>
      <c r="E351" s="3" t="s">
        <v>30</v>
      </c>
      <c r="F351" s="3" t="s">
        <v>35</v>
      </c>
      <c r="G351" s="3" t="s">
        <v>17</v>
      </c>
      <c r="I351" s="38">
        <f>IF(ISERROR(INT((B351-SUM(MOD(DATE(YEAR(B351-MOD(B351-2,7)+3),1,2),{1E+99,7})*{1,-1})+5)/7)),"",INT((B351-SUM(MOD(DATE(YEAR(B351-MOD(B351-2,7)+3),1,2),{1E+99,7})*{1,-1})+5)/7))</f>
        <v>18</v>
      </c>
    </row>
    <row r="352" spans="1:9" ht="12.75" customHeight="1" x14ac:dyDescent="0.2">
      <c r="A352" s="36">
        <f>IF(D352-C352&gt;0,D352-C352,"")</f>
        <v>8.333333333333337E-2</v>
      </c>
      <c r="B352" s="2">
        <v>42123</v>
      </c>
      <c r="C352" s="6">
        <v>0.33333333333333331</v>
      </c>
      <c r="D352" s="6">
        <v>0.41666666666666669</v>
      </c>
      <c r="E352" s="3" t="s">
        <v>30</v>
      </c>
      <c r="F352" s="3" t="s">
        <v>31</v>
      </c>
      <c r="G352" s="3" t="s">
        <v>14</v>
      </c>
      <c r="I352" s="38">
        <f>IF(ISERROR(INT((B352-SUM(MOD(DATE(YEAR(B352-MOD(B352-2,7)+3),1,2),{1E+99,7})*{1,-1})+5)/7)),"",INT((B352-SUM(MOD(DATE(YEAR(B352-MOD(B352-2,7)+3),1,2),{1E+99,7})*{1,-1})+5)/7))</f>
        <v>18</v>
      </c>
    </row>
    <row r="353" spans="1:9" ht="12.75" customHeight="1" x14ac:dyDescent="0.2">
      <c r="A353" s="36">
        <f>IF(D353-C353&gt;0,D353-C353,"")</f>
        <v>0.125</v>
      </c>
      <c r="B353" s="2">
        <v>42123</v>
      </c>
      <c r="C353" s="6">
        <v>0.5</v>
      </c>
      <c r="D353" s="6">
        <v>0.625</v>
      </c>
      <c r="E353" s="3" t="s">
        <v>30</v>
      </c>
      <c r="F353" s="3" t="s">
        <v>31</v>
      </c>
      <c r="G353" s="3" t="s">
        <v>14</v>
      </c>
      <c r="I353" s="38">
        <f>IF(ISERROR(INT((B353-SUM(MOD(DATE(YEAR(B353-MOD(B353-2,7)+3),1,2),{1E+99,7})*{1,-1})+5)/7)),"",INT((B353-SUM(MOD(DATE(YEAR(B353-MOD(B353-2,7)+3),1,2),{1E+99,7})*{1,-1})+5)/7))</f>
        <v>18</v>
      </c>
    </row>
    <row r="354" spans="1:9" ht="12.75" customHeight="1" x14ac:dyDescent="0.2">
      <c r="A354" s="36">
        <f>IF(D354-C354&gt;0,D354-C354,"")</f>
        <v>0.14583333333333337</v>
      </c>
      <c r="B354" s="2">
        <v>42123</v>
      </c>
      <c r="C354" s="6">
        <v>0.5</v>
      </c>
      <c r="D354" s="6">
        <v>0.64583333333333337</v>
      </c>
      <c r="E354" s="3" t="s">
        <v>30</v>
      </c>
      <c r="F354" s="3" t="s">
        <v>31</v>
      </c>
      <c r="G354" s="3" t="s">
        <v>11</v>
      </c>
      <c r="I354" s="38">
        <f>IF(ISERROR(INT((B354-SUM(MOD(DATE(YEAR(B354-MOD(B354-2,7)+3),1,2),{1E+99,7})*{1,-1})+5)/7)),"",INT((B354-SUM(MOD(DATE(YEAR(B354-MOD(B354-2,7)+3),1,2),{1E+99,7})*{1,-1})+5)/7))</f>
        <v>18</v>
      </c>
    </row>
    <row r="355" spans="1:9" x14ac:dyDescent="0.2">
      <c r="A355" s="36">
        <f>IF(D355-C355&gt;0,D355-C355,"")</f>
        <v>0.20833333333333337</v>
      </c>
      <c r="B355" s="2">
        <v>42123</v>
      </c>
      <c r="C355" s="6">
        <v>0.5</v>
      </c>
      <c r="D355" s="6">
        <v>0.70833333333333337</v>
      </c>
      <c r="E355" s="3" t="s">
        <v>30</v>
      </c>
      <c r="F355" s="3" t="s">
        <v>43</v>
      </c>
      <c r="G355" s="3" t="s">
        <v>13</v>
      </c>
      <c r="I355" s="38">
        <f>IF(ISERROR(INT((B355-SUM(MOD(DATE(YEAR(B355-MOD(B355-2,7)+3),1,2),{1E+99,7})*{1,-1})+5)/7)),"",INT((B355-SUM(MOD(DATE(YEAR(B355-MOD(B355-2,7)+3),1,2),{1E+99,7})*{1,-1})+5)/7))</f>
        <v>18</v>
      </c>
    </row>
    <row r="356" spans="1:9" x14ac:dyDescent="0.2">
      <c r="A356" s="36">
        <f>IF(D356-C356&gt;0,D356-C356,"")</f>
        <v>0.25</v>
      </c>
      <c r="B356" s="2">
        <v>42123</v>
      </c>
      <c r="C356" s="17">
        <v>0.5</v>
      </c>
      <c r="D356" s="17">
        <v>0.75</v>
      </c>
      <c r="E356" s="11" t="s">
        <v>30</v>
      </c>
      <c r="F356" s="11" t="s">
        <v>35</v>
      </c>
      <c r="G356" s="11" t="s">
        <v>12</v>
      </c>
      <c r="I356" s="38">
        <f>IF(ISERROR(INT((B356-SUM(MOD(DATE(YEAR(B356-MOD(B356-2,7)+3),1,2),{1E+99,7})*{1,-1})+5)/7)),"",INT((B356-SUM(MOD(DATE(YEAR(B356-MOD(B356-2,7)+3),1,2),{1E+99,7})*{1,-1})+5)/7))</f>
        <v>18</v>
      </c>
    </row>
    <row r="357" spans="1:9" x14ac:dyDescent="0.2">
      <c r="A357" s="36">
        <f>IF(D357-C357&gt;0,D357-C357,"")</f>
        <v>0.12500000000000006</v>
      </c>
      <c r="B357" s="2">
        <v>42124</v>
      </c>
      <c r="C357" s="6">
        <v>0.39583333333333331</v>
      </c>
      <c r="D357" s="6">
        <v>0.52083333333333337</v>
      </c>
      <c r="E357" s="3" t="s">
        <v>30</v>
      </c>
      <c r="F357" s="3" t="s">
        <v>35</v>
      </c>
      <c r="G357" s="3" t="s">
        <v>17</v>
      </c>
      <c r="I357" s="38">
        <f>IF(ISERROR(INT((B357-SUM(MOD(DATE(YEAR(B357-MOD(B357-2,7)+3),1,2),{1E+99,7})*{1,-1})+5)/7)),"",INT((B357-SUM(MOD(DATE(YEAR(B357-MOD(B357-2,7)+3),1,2),{1E+99,7})*{1,-1})+5)/7))</f>
        <v>18</v>
      </c>
    </row>
    <row r="358" spans="1:9" x14ac:dyDescent="0.2">
      <c r="A358" s="36">
        <f>IF(D358-C358&gt;0,D358-C358,"")</f>
        <v>0.18750000000000006</v>
      </c>
      <c r="B358" s="2">
        <v>42124</v>
      </c>
      <c r="C358" s="6">
        <v>0.33333333333333331</v>
      </c>
      <c r="D358" s="6">
        <v>0.52083333333333337</v>
      </c>
      <c r="E358" s="3" t="s">
        <v>30</v>
      </c>
      <c r="F358" s="3" t="s">
        <v>31</v>
      </c>
      <c r="G358" s="3" t="s">
        <v>14</v>
      </c>
      <c r="I358" s="38">
        <f>IF(ISERROR(INT((B358-SUM(MOD(DATE(YEAR(B358-MOD(B358-2,7)+3),1,2),{1E+99,7})*{1,-1})+5)/7)),"",INT((B358-SUM(MOD(DATE(YEAR(B358-MOD(B358-2,7)+3),1,2),{1E+99,7})*{1,-1})+5)/7))</f>
        <v>18</v>
      </c>
    </row>
    <row r="359" spans="1:9" x14ac:dyDescent="0.2">
      <c r="A359" s="36">
        <f>IF(D359-C359&gt;0,D359-C359,"")</f>
        <v>4.166666666666663E-2</v>
      </c>
      <c r="B359" s="2">
        <v>42124</v>
      </c>
      <c r="C359" s="6">
        <v>0.625</v>
      </c>
      <c r="D359" s="6">
        <v>0.66666666666666663</v>
      </c>
      <c r="E359" s="3" t="s">
        <v>30</v>
      </c>
      <c r="F359" s="3" t="s">
        <v>42</v>
      </c>
      <c r="G359" s="3" t="s">
        <v>14</v>
      </c>
      <c r="I359" s="38">
        <f>IF(ISERROR(INT((B359-SUM(MOD(DATE(YEAR(B359-MOD(B359-2,7)+3),1,2),{1E+99,7})*{1,-1})+5)/7)),"",INT((B359-SUM(MOD(DATE(YEAR(B359-MOD(B359-2,7)+3),1,2),{1E+99,7})*{1,-1})+5)/7))</f>
        <v>18</v>
      </c>
    </row>
    <row r="360" spans="1:9" x14ac:dyDescent="0.2">
      <c r="A360" s="36">
        <f>IF(D360-C360&gt;0,D360-C360,"")</f>
        <v>0.14583333333333337</v>
      </c>
      <c r="B360" s="2">
        <v>42124</v>
      </c>
      <c r="C360" s="6">
        <v>0.5</v>
      </c>
      <c r="D360" s="6">
        <v>0.64583333333333337</v>
      </c>
      <c r="E360" s="3" t="s">
        <v>30</v>
      </c>
      <c r="F360" s="3" t="s">
        <v>31</v>
      </c>
      <c r="G360" s="3" t="s">
        <v>11</v>
      </c>
      <c r="I360" s="38">
        <f>IF(ISERROR(INT((B360-SUM(MOD(DATE(YEAR(B360-MOD(B360-2,7)+3),1,2),{1E+99,7})*{1,-1})+5)/7)),"",INT((B360-SUM(MOD(DATE(YEAR(B360-MOD(B360-2,7)+3),1,2),{1E+99,7})*{1,-1})+5)/7))</f>
        <v>18</v>
      </c>
    </row>
    <row r="361" spans="1:9" x14ac:dyDescent="0.2">
      <c r="A361" s="36">
        <f>IF(D361-C361&gt;0,D361-C361,"")</f>
        <v>0.16666666666666669</v>
      </c>
      <c r="B361" s="2">
        <v>42124</v>
      </c>
      <c r="C361" s="6">
        <v>0.33333333333333331</v>
      </c>
      <c r="D361" s="6">
        <v>0.5</v>
      </c>
      <c r="E361" s="3" t="s">
        <v>30</v>
      </c>
      <c r="F361" s="3" t="s">
        <v>43</v>
      </c>
      <c r="G361" s="3" t="s">
        <v>13</v>
      </c>
      <c r="I361" s="38">
        <f>IF(ISERROR(INT((B361-SUM(MOD(DATE(YEAR(B361-MOD(B361-2,7)+3),1,2),{1E+99,7})*{1,-1})+5)/7)),"",INT((B361-SUM(MOD(DATE(YEAR(B361-MOD(B361-2,7)+3),1,2),{1E+99,7})*{1,-1})+5)/7))</f>
        <v>18</v>
      </c>
    </row>
    <row r="362" spans="1:9" x14ac:dyDescent="0.2">
      <c r="A362" s="36">
        <f>IF(D362-C362&gt;0,D362-C362,"")</f>
        <v>0.25000000000000006</v>
      </c>
      <c r="B362" s="2">
        <v>42124</v>
      </c>
      <c r="C362" s="17">
        <v>0.33333333333333331</v>
      </c>
      <c r="D362" s="17">
        <v>0.58333333333333337</v>
      </c>
      <c r="E362" s="11" t="s">
        <v>36</v>
      </c>
      <c r="F362" s="11" t="s">
        <v>37</v>
      </c>
      <c r="G362" s="11" t="s">
        <v>12</v>
      </c>
      <c r="I362" s="38">
        <f>IF(ISERROR(INT((B362-SUM(MOD(DATE(YEAR(B362-MOD(B362-2,7)+3),1,2),{1E+99,7})*{1,-1})+5)/7)),"",INT((B362-SUM(MOD(DATE(YEAR(B362-MOD(B362-2,7)+3),1,2),{1E+99,7})*{1,-1})+5)/7))</f>
        <v>18</v>
      </c>
    </row>
    <row r="363" spans="1:9" x14ac:dyDescent="0.2">
      <c r="A363" s="36">
        <f>IF(D363-C363&gt;0,D363-C363,"")</f>
        <v>0.25</v>
      </c>
      <c r="B363" s="2">
        <v>42127</v>
      </c>
      <c r="C363" s="6">
        <v>0.375</v>
      </c>
      <c r="D363" s="6">
        <v>0.625</v>
      </c>
      <c r="E363" s="3" t="s">
        <v>36</v>
      </c>
      <c r="F363" s="3" t="s">
        <v>37</v>
      </c>
      <c r="G363" s="3" t="s">
        <v>12</v>
      </c>
      <c r="I363" s="38">
        <f>IF(ISERROR(INT((B363-SUM(MOD(DATE(YEAR(B363-MOD(B363-2,7)+3),1,2),{1E+99,7})*{1,-1})+5)/7)),"",INT((B363-SUM(MOD(DATE(YEAR(B363-MOD(B363-2,7)+3),1,2),{1E+99,7})*{1,-1})+5)/7))</f>
        <v>18</v>
      </c>
    </row>
    <row r="364" spans="1:9" x14ac:dyDescent="0.2">
      <c r="A364" s="36">
        <f>IF(D364-C364&gt;0,D364-C364,"")</f>
        <v>0.16666666666666674</v>
      </c>
      <c r="B364" s="2">
        <v>42128</v>
      </c>
      <c r="C364" s="6">
        <v>0.54166666666666663</v>
      </c>
      <c r="D364" s="6">
        <v>0.70833333333333337</v>
      </c>
      <c r="E364" s="3" t="s">
        <v>41</v>
      </c>
      <c r="F364" s="3" t="s">
        <v>27</v>
      </c>
      <c r="G364" s="3" t="s">
        <v>11</v>
      </c>
      <c r="I364" s="38">
        <f>IF(ISERROR(INT((B364-SUM(MOD(DATE(YEAR(B364-MOD(B364-2,7)+3),1,2),{1E+99,7})*{1,-1})+5)/7)),"",INT((B364-SUM(MOD(DATE(YEAR(B364-MOD(B364-2,7)+3),1,2),{1E+99,7})*{1,-1})+5)/7))</f>
        <v>19</v>
      </c>
    </row>
    <row r="365" spans="1:9" x14ac:dyDescent="0.2">
      <c r="A365" s="36">
        <f>IF(D365-C365&gt;0,D365-C365,"")</f>
        <v>0.20833333333333331</v>
      </c>
      <c r="B365" s="2">
        <v>42128</v>
      </c>
      <c r="C365" s="6">
        <v>0.33333333333333331</v>
      </c>
      <c r="D365" s="6">
        <v>0.54166666666666663</v>
      </c>
      <c r="E365" s="3" t="s">
        <v>30</v>
      </c>
      <c r="F365" s="3" t="s">
        <v>31</v>
      </c>
      <c r="G365" s="3" t="s">
        <v>13</v>
      </c>
      <c r="I365" s="38">
        <f>IF(ISERROR(INT((B365-SUM(MOD(DATE(YEAR(B365-MOD(B365-2,7)+3),1,2),{1E+99,7})*{1,-1})+5)/7)),"",INT((B365-SUM(MOD(DATE(YEAR(B365-MOD(B365-2,7)+3),1,2),{1E+99,7})*{1,-1})+5)/7))</f>
        <v>19</v>
      </c>
    </row>
    <row r="366" spans="1:9" ht="12.75" customHeight="1" x14ac:dyDescent="0.2">
      <c r="A366" s="36">
        <f>IF(D366-C366&gt;0,D366-C366,"")</f>
        <v>0.25000000000000006</v>
      </c>
      <c r="B366" s="2">
        <v>42128</v>
      </c>
      <c r="C366" s="17">
        <v>0.33333333333333331</v>
      </c>
      <c r="D366" s="17">
        <v>0.58333333333333337</v>
      </c>
      <c r="E366" s="11" t="s">
        <v>30</v>
      </c>
      <c r="F366" s="11" t="s">
        <v>31</v>
      </c>
      <c r="G366" s="11" t="s">
        <v>12</v>
      </c>
      <c r="I366" s="38">
        <f>IF(ISERROR(INT((B366-SUM(MOD(DATE(YEAR(B366-MOD(B366-2,7)+3),1,2),{1E+99,7})*{1,-1})+5)/7)),"",INT((B366-SUM(MOD(DATE(YEAR(B366-MOD(B366-2,7)+3),1,2),{1E+99,7})*{1,-1})+5)/7))</f>
        <v>19</v>
      </c>
    </row>
    <row r="367" spans="1:9" ht="12.75" customHeight="1" x14ac:dyDescent="0.2">
      <c r="A367" s="36">
        <f>IF(D367-C367&gt;0,D367-C367,"")</f>
        <v>0.26041666666666663</v>
      </c>
      <c r="B367" s="2">
        <v>42128</v>
      </c>
      <c r="C367" s="6">
        <v>0.40625</v>
      </c>
      <c r="D367" s="6">
        <v>0.66666666666666663</v>
      </c>
      <c r="E367" s="3" t="s">
        <v>30</v>
      </c>
      <c r="F367" s="3" t="s">
        <v>31</v>
      </c>
      <c r="G367" s="3" t="s">
        <v>17</v>
      </c>
      <c r="I367" s="38">
        <f>IF(ISERROR(INT((B367-SUM(MOD(DATE(YEAR(B367-MOD(B367-2,7)+3),1,2),{1E+99,7})*{1,-1})+5)/7)),"",INT((B367-SUM(MOD(DATE(YEAR(B367-MOD(B367-2,7)+3),1,2),{1E+99,7})*{1,-1})+5)/7))</f>
        <v>19</v>
      </c>
    </row>
    <row r="368" spans="1:9" ht="12.75" customHeight="1" x14ac:dyDescent="0.2">
      <c r="A368" s="36">
        <f>IF(D368-C368&gt;0,D368-C368,"")</f>
        <v>0.16666666666666663</v>
      </c>
      <c r="B368" s="2">
        <v>42128</v>
      </c>
      <c r="C368" s="6">
        <v>0.625</v>
      </c>
      <c r="D368" s="6">
        <v>0.79166666666666663</v>
      </c>
      <c r="E368" s="3" t="s">
        <v>36</v>
      </c>
      <c r="F368" s="3" t="s">
        <v>37</v>
      </c>
      <c r="G368" s="3" t="s">
        <v>12</v>
      </c>
      <c r="I368" s="38">
        <f>IF(ISERROR(INT((B368-SUM(MOD(DATE(YEAR(B368-MOD(B368-2,7)+3),1,2),{1E+99,7})*{1,-1})+5)/7)),"",INT((B368-SUM(MOD(DATE(YEAR(B368-MOD(B368-2,7)+3),1,2),{1E+99,7})*{1,-1})+5)/7))</f>
        <v>19</v>
      </c>
    </row>
    <row r="369" spans="1:9" ht="12.75" customHeight="1" x14ac:dyDescent="0.2">
      <c r="A369" s="36">
        <f>IF(D369-C369&gt;0,D369-C369,"")</f>
        <v>0.20833333333333331</v>
      </c>
      <c r="B369" s="2">
        <v>42129</v>
      </c>
      <c r="C369" s="6">
        <v>0.33333333333333331</v>
      </c>
      <c r="D369" s="6">
        <v>0.54166666666666663</v>
      </c>
      <c r="E369" s="3" t="s">
        <v>30</v>
      </c>
      <c r="F369" s="3" t="s">
        <v>43</v>
      </c>
      <c r="G369" s="3" t="s">
        <v>13</v>
      </c>
      <c r="I369" s="38">
        <f>IF(ISERROR(INT((B369-SUM(MOD(DATE(YEAR(B369-MOD(B369-2,7)+3),1,2),{1E+99,7})*{1,-1})+5)/7)),"",INT((B369-SUM(MOD(DATE(YEAR(B369-MOD(B369-2,7)+3),1,2),{1E+99,7})*{1,-1})+5)/7))</f>
        <v>19</v>
      </c>
    </row>
    <row r="370" spans="1:9" ht="12.75" customHeight="1" x14ac:dyDescent="0.2">
      <c r="A370" s="36">
        <f>IF(D370-C370&gt;0,D370-C370,"")</f>
        <v>0.25000000000000006</v>
      </c>
      <c r="B370" s="2">
        <v>42129</v>
      </c>
      <c r="C370" s="17">
        <v>0.33333333333333331</v>
      </c>
      <c r="D370" s="17">
        <v>0.58333333333333337</v>
      </c>
      <c r="E370" s="11" t="s">
        <v>30</v>
      </c>
      <c r="F370" s="11" t="s">
        <v>35</v>
      </c>
      <c r="G370" s="11" t="s">
        <v>12</v>
      </c>
      <c r="I370" s="38">
        <f>IF(ISERROR(INT((B370-SUM(MOD(DATE(YEAR(B370-MOD(B370-2,7)+3),1,2),{1E+99,7})*{1,-1})+5)/7)),"",INT((B370-SUM(MOD(DATE(YEAR(B370-MOD(B370-2,7)+3),1,2),{1E+99,7})*{1,-1})+5)/7))</f>
        <v>19</v>
      </c>
    </row>
    <row r="371" spans="1:9" ht="12.75" customHeight="1" x14ac:dyDescent="0.2">
      <c r="A371" s="36">
        <f>IF(D371-C371&gt;0,D371-C371,"")</f>
        <v>0.16666666666666674</v>
      </c>
      <c r="B371" s="2">
        <v>42129</v>
      </c>
      <c r="C371" s="6">
        <v>0.54166666666666663</v>
      </c>
      <c r="D371" s="6">
        <v>0.70833333333333337</v>
      </c>
      <c r="E371" s="3" t="s">
        <v>41</v>
      </c>
      <c r="F371" s="3" t="s">
        <v>27</v>
      </c>
      <c r="G371" s="3" t="s">
        <v>11</v>
      </c>
      <c r="I371" s="38">
        <f>IF(ISERROR(INT((B371-SUM(MOD(DATE(YEAR(B371-MOD(B371-2,7)+3),1,2),{1E+99,7})*{1,-1})+5)/7)),"",INT((B371-SUM(MOD(DATE(YEAR(B371-MOD(B371-2,7)+3),1,2),{1E+99,7})*{1,-1})+5)/7))</f>
        <v>19</v>
      </c>
    </row>
    <row r="372" spans="1:9" ht="12.75" customHeight="1" x14ac:dyDescent="0.2">
      <c r="A372" s="36">
        <f>IF(D372-C372&gt;0,D372-C372,"")</f>
        <v>0.33333333333333331</v>
      </c>
      <c r="B372" s="2">
        <v>42129</v>
      </c>
      <c r="C372" s="6">
        <v>0.33333333333333331</v>
      </c>
      <c r="D372" s="6">
        <v>0.66666666666666663</v>
      </c>
      <c r="E372" s="3" t="s">
        <v>30</v>
      </c>
      <c r="F372" s="3" t="s">
        <v>31</v>
      </c>
      <c r="G372" s="3" t="s">
        <v>14</v>
      </c>
      <c r="I372" s="38">
        <f>IF(ISERROR(INT((B372-SUM(MOD(DATE(YEAR(B372-MOD(B372-2,7)+3),1,2),{1E+99,7})*{1,-1})+5)/7)),"",INT((B372-SUM(MOD(DATE(YEAR(B372-MOD(B372-2,7)+3),1,2),{1E+99,7})*{1,-1})+5)/7))</f>
        <v>19</v>
      </c>
    </row>
    <row r="373" spans="1:9" ht="12.75" customHeight="1" x14ac:dyDescent="0.2">
      <c r="A373" s="36">
        <f>IF(D373-C373&gt;0,D373-C373,"")</f>
        <v>0.24999999999999994</v>
      </c>
      <c r="B373" s="2">
        <v>42129</v>
      </c>
      <c r="C373" s="6">
        <v>0.41666666666666669</v>
      </c>
      <c r="D373" s="6">
        <v>0.66666666666666663</v>
      </c>
      <c r="E373" s="3" t="s">
        <v>30</v>
      </c>
      <c r="F373" s="3" t="s">
        <v>31</v>
      </c>
      <c r="G373" s="3" t="s">
        <v>17</v>
      </c>
      <c r="I373" s="38">
        <f>IF(ISERROR(INT((B373-SUM(MOD(DATE(YEAR(B373-MOD(B373-2,7)+3),1,2),{1E+99,7})*{1,-1})+5)/7)),"",INT((B373-SUM(MOD(DATE(YEAR(B373-MOD(B373-2,7)+3),1,2),{1E+99,7})*{1,-1})+5)/7))</f>
        <v>19</v>
      </c>
    </row>
    <row r="374" spans="1:9" ht="12.75" customHeight="1" x14ac:dyDescent="0.2">
      <c r="A374" s="36">
        <f>IF(D374-C374&gt;0,D374-C374,"")</f>
        <v>8.3333333333333315E-2</v>
      </c>
      <c r="B374" s="2">
        <v>42130</v>
      </c>
      <c r="C374" s="6">
        <v>0.41666666666666669</v>
      </c>
      <c r="D374" s="6">
        <v>0.5</v>
      </c>
      <c r="E374" s="3" t="s">
        <v>22</v>
      </c>
      <c r="F374" s="3" t="s">
        <v>23</v>
      </c>
      <c r="G374" s="3" t="s">
        <v>13</v>
      </c>
      <c r="I374" s="38">
        <f>IF(ISERROR(INT((B374-SUM(MOD(DATE(YEAR(B374-MOD(B374-2,7)+3),1,2),{1E+99,7})*{1,-1})+5)/7)),"",INT((B374-SUM(MOD(DATE(YEAR(B374-MOD(B374-2,7)+3),1,2),{1E+99,7})*{1,-1})+5)/7))</f>
        <v>19</v>
      </c>
    </row>
    <row r="375" spans="1:9" ht="12.75" customHeight="1" x14ac:dyDescent="0.2">
      <c r="A375" s="36">
        <f>IF(D375-C375&gt;0,D375-C375,"")</f>
        <v>8.333333333333337E-2</v>
      </c>
      <c r="B375" s="2">
        <v>42130</v>
      </c>
      <c r="C375" s="6">
        <v>0.5</v>
      </c>
      <c r="D375" s="6">
        <v>0.58333333333333337</v>
      </c>
      <c r="E375" s="3" t="s">
        <v>30</v>
      </c>
      <c r="F375" s="3" t="s">
        <v>43</v>
      </c>
      <c r="G375" s="3" t="s">
        <v>13</v>
      </c>
      <c r="I375" s="38">
        <f>IF(ISERROR(INT((B375-SUM(MOD(DATE(YEAR(B375-MOD(B375-2,7)+3),1,2),{1E+99,7})*{1,-1})+5)/7)),"",INT((B375-SUM(MOD(DATE(YEAR(B375-MOD(B375-2,7)+3),1,2),{1E+99,7})*{1,-1})+5)/7))</f>
        <v>19</v>
      </c>
    </row>
    <row r="376" spans="1:9" ht="12.75" customHeight="1" x14ac:dyDescent="0.2">
      <c r="A376" s="36">
        <f>IF(D376-C376&gt;0,D376-C376,"")</f>
        <v>0.25000000000000006</v>
      </c>
      <c r="B376" s="2">
        <v>42130</v>
      </c>
      <c r="C376" s="17">
        <v>0.33333333333333331</v>
      </c>
      <c r="D376" s="17">
        <v>0.58333333333333337</v>
      </c>
      <c r="E376" s="11" t="s">
        <v>30</v>
      </c>
      <c r="F376" s="11" t="s">
        <v>31</v>
      </c>
      <c r="G376" s="11" t="s">
        <v>12</v>
      </c>
      <c r="I376" s="38">
        <f>IF(ISERROR(INT((B376-SUM(MOD(DATE(YEAR(B376-MOD(B376-2,7)+3),1,2),{1E+99,7})*{1,-1})+5)/7)),"",INT((B376-SUM(MOD(DATE(YEAR(B376-MOD(B376-2,7)+3),1,2),{1E+99,7})*{1,-1})+5)/7))</f>
        <v>19</v>
      </c>
    </row>
    <row r="377" spans="1:9" ht="12.75" customHeight="1" x14ac:dyDescent="0.2">
      <c r="A377" s="36">
        <f>IF(D377-C377&gt;0,D377-C377,"")</f>
        <v>8.3333333333333259E-2</v>
      </c>
      <c r="B377" s="2">
        <v>42130</v>
      </c>
      <c r="C377" s="6">
        <v>0.58333333333333337</v>
      </c>
      <c r="D377" s="6">
        <v>0.66666666666666663</v>
      </c>
      <c r="E377" s="3" t="s">
        <v>41</v>
      </c>
      <c r="F377" s="3" t="s">
        <v>44</v>
      </c>
      <c r="G377" s="3" t="s">
        <v>13</v>
      </c>
      <c r="I377" s="38">
        <f>IF(ISERROR(INT((B377-SUM(MOD(DATE(YEAR(B377-MOD(B377-2,7)+3),1,2),{1E+99,7})*{1,-1})+5)/7)),"",INT((B377-SUM(MOD(DATE(YEAR(B377-MOD(B377-2,7)+3),1,2),{1E+99,7})*{1,-1})+5)/7))</f>
        <v>19</v>
      </c>
    </row>
    <row r="378" spans="1:9" ht="12.75" customHeight="1" x14ac:dyDescent="0.2">
      <c r="A378" s="36">
        <f>IF(D378-C378&gt;0,D378-C378,"")</f>
        <v>0.16666666666666674</v>
      </c>
      <c r="B378" s="2">
        <v>42130</v>
      </c>
      <c r="C378" s="6">
        <v>0.54166666666666663</v>
      </c>
      <c r="D378" s="6">
        <v>0.70833333333333337</v>
      </c>
      <c r="E378" s="3" t="s">
        <v>41</v>
      </c>
      <c r="F378" s="3" t="s">
        <v>27</v>
      </c>
      <c r="G378" s="3" t="s">
        <v>11</v>
      </c>
      <c r="I378" s="38">
        <f>IF(ISERROR(INT((B378-SUM(MOD(DATE(YEAR(B378-MOD(B378-2,7)+3),1,2),{1E+99,7})*{1,-1})+5)/7)),"",INT((B378-SUM(MOD(DATE(YEAR(B378-MOD(B378-2,7)+3),1,2),{1E+99,7})*{1,-1})+5)/7))</f>
        <v>19</v>
      </c>
    </row>
    <row r="379" spans="1:9" ht="12.75" customHeight="1" x14ac:dyDescent="0.2">
      <c r="A379" s="36">
        <f>IF(D379-C379&gt;0,D379-C379,"")</f>
        <v>0.27083333333333331</v>
      </c>
      <c r="B379" s="2">
        <v>42130</v>
      </c>
      <c r="C379" s="6">
        <v>0.33333333333333331</v>
      </c>
      <c r="D379" s="6">
        <v>0.60416666666666663</v>
      </c>
      <c r="E379" s="3" t="s">
        <v>30</v>
      </c>
      <c r="F379" s="3" t="s">
        <v>31</v>
      </c>
      <c r="G379" s="3" t="s">
        <v>14</v>
      </c>
      <c r="I379" s="38">
        <f>IF(ISERROR(INT((B379-SUM(MOD(DATE(YEAR(B379-MOD(B379-2,7)+3),1,2),{1E+99,7})*{1,-1})+5)/7)),"",INT((B379-SUM(MOD(DATE(YEAR(B379-MOD(B379-2,7)+3),1,2),{1E+99,7})*{1,-1})+5)/7))</f>
        <v>19</v>
      </c>
    </row>
    <row r="380" spans="1:9" ht="12.75" customHeight="1" x14ac:dyDescent="0.2">
      <c r="A380" s="36">
        <f>IF(D380-C380&gt;0,D380-C380,"")</f>
        <v>6.25E-2</v>
      </c>
      <c r="B380" s="2">
        <v>42130</v>
      </c>
      <c r="C380" s="6">
        <v>0.60416666666666663</v>
      </c>
      <c r="D380" s="6">
        <v>0.66666666666666663</v>
      </c>
      <c r="E380" s="3" t="s">
        <v>41</v>
      </c>
      <c r="F380" s="3" t="s">
        <v>44</v>
      </c>
      <c r="G380" s="3" t="s">
        <v>14</v>
      </c>
      <c r="I380" s="38">
        <f>IF(ISERROR(INT((B380-SUM(MOD(DATE(YEAR(B380-MOD(B380-2,7)+3),1,2),{1E+99,7})*{1,-1})+5)/7)),"",INT((B380-SUM(MOD(DATE(YEAR(B380-MOD(B380-2,7)+3),1,2),{1E+99,7})*{1,-1})+5)/7))</f>
        <v>19</v>
      </c>
    </row>
    <row r="381" spans="1:9" ht="12.75" customHeight="1" x14ac:dyDescent="0.2">
      <c r="A381" s="36">
        <f>IF(D381-C381&gt;0,D381-C381,"")</f>
        <v>0.24999999999999994</v>
      </c>
      <c r="B381" s="2">
        <v>42130</v>
      </c>
      <c r="C381" s="6">
        <v>0.41666666666666669</v>
      </c>
      <c r="D381" s="6">
        <v>0.66666666666666663</v>
      </c>
      <c r="E381" s="3" t="s">
        <v>30</v>
      </c>
      <c r="F381" s="3" t="s">
        <v>31</v>
      </c>
      <c r="G381" s="3" t="s">
        <v>17</v>
      </c>
      <c r="I381" s="38">
        <f>IF(ISERROR(INT((B381-SUM(MOD(DATE(YEAR(B381-MOD(B381-2,7)+3),1,2),{1E+99,7})*{1,-1})+5)/7)),"",INT((B381-SUM(MOD(DATE(YEAR(B381-MOD(B381-2,7)+3),1,2),{1E+99,7})*{1,-1})+5)/7))</f>
        <v>19</v>
      </c>
    </row>
    <row r="382" spans="1:9" ht="12.75" customHeight="1" x14ac:dyDescent="0.2">
      <c r="A382" s="36">
        <f>IF(D382-C382&gt;0,D382-C382,"")</f>
        <v>8.333333333333337E-2</v>
      </c>
      <c r="B382" s="2">
        <v>42131</v>
      </c>
      <c r="C382" s="6">
        <v>0.5</v>
      </c>
      <c r="D382" s="6">
        <v>0.58333333333333337</v>
      </c>
      <c r="E382" s="3" t="s">
        <v>41</v>
      </c>
      <c r="F382" s="3" t="s">
        <v>27</v>
      </c>
      <c r="G382" s="3" t="s">
        <v>11</v>
      </c>
      <c r="I382" s="38">
        <f>IF(ISERROR(INT((B382-SUM(MOD(DATE(YEAR(B382-MOD(B382-2,7)+3),1,2),{1E+99,7})*{1,-1})+5)/7)),"",INT((B382-SUM(MOD(DATE(YEAR(B382-MOD(B382-2,7)+3),1,2),{1E+99,7})*{1,-1})+5)/7))</f>
        <v>19</v>
      </c>
    </row>
    <row r="383" spans="1:9" ht="12.75" customHeight="1" x14ac:dyDescent="0.2">
      <c r="A383" s="36">
        <f>IF(D383-C383&gt;0,D383-C383,"")</f>
        <v>0.21875000000000006</v>
      </c>
      <c r="B383" s="2">
        <v>42131</v>
      </c>
      <c r="C383" s="6">
        <v>0.42708333333333331</v>
      </c>
      <c r="D383" s="6">
        <v>0.64583333333333337</v>
      </c>
      <c r="E383" s="3" t="s">
        <v>30</v>
      </c>
      <c r="F383" s="3" t="s">
        <v>31</v>
      </c>
      <c r="G383" s="3" t="s">
        <v>17</v>
      </c>
      <c r="I383" s="38">
        <f>IF(ISERROR(INT((B383-SUM(MOD(DATE(YEAR(B383-MOD(B383-2,7)+3),1,2),{1E+99,7})*{1,-1})+5)/7)),"",INT((B383-SUM(MOD(DATE(YEAR(B383-MOD(B383-2,7)+3),1,2),{1E+99,7})*{1,-1})+5)/7))</f>
        <v>19</v>
      </c>
    </row>
    <row r="384" spans="1:9" ht="12.75" customHeight="1" x14ac:dyDescent="0.2">
      <c r="A384" s="36">
        <f>IF(D384-C384&gt;0,D384-C384,"")</f>
        <v>8.333333333333337E-2</v>
      </c>
      <c r="B384" s="2">
        <v>42131</v>
      </c>
      <c r="C384" s="6">
        <v>0.5</v>
      </c>
      <c r="D384" s="6">
        <v>0.58333333333333337</v>
      </c>
      <c r="E384" s="3" t="s">
        <v>41</v>
      </c>
      <c r="F384" s="3" t="s">
        <v>27</v>
      </c>
      <c r="G384" s="3" t="s">
        <v>11</v>
      </c>
      <c r="I384" s="38">
        <f>IF(ISERROR(INT((B384-SUM(MOD(DATE(YEAR(B384-MOD(B384-2,7)+3),1,2),{1E+99,7})*{1,-1})+5)/7)),"",INT((B384-SUM(MOD(DATE(YEAR(B384-MOD(B384-2,7)+3),1,2),{1E+99,7})*{1,-1})+5)/7))</f>
        <v>19</v>
      </c>
    </row>
    <row r="385" spans="1:9" ht="12.75" customHeight="1" x14ac:dyDescent="0.2">
      <c r="A385" s="36">
        <f>IF(D385-C385&gt;0,D385-C385,"")</f>
        <v>0.125</v>
      </c>
      <c r="B385" s="2">
        <v>42131</v>
      </c>
      <c r="C385" s="6">
        <v>0.58333333333333337</v>
      </c>
      <c r="D385" s="6">
        <v>0.70833333333333337</v>
      </c>
      <c r="E385" s="3" t="s">
        <v>41</v>
      </c>
      <c r="F385" s="3" t="s">
        <v>44</v>
      </c>
      <c r="G385" s="3" t="s">
        <v>11</v>
      </c>
      <c r="I385" s="38">
        <f>IF(ISERROR(INT((B385-SUM(MOD(DATE(YEAR(B385-MOD(B385-2,7)+3),1,2),{1E+99,7})*{1,-1})+5)/7)),"",INT((B385-SUM(MOD(DATE(YEAR(B385-MOD(B385-2,7)+3),1,2),{1E+99,7})*{1,-1})+5)/7))</f>
        <v>19</v>
      </c>
    </row>
    <row r="386" spans="1:9" ht="12.75" customHeight="1" x14ac:dyDescent="0.2">
      <c r="A386" s="36">
        <f>IF(D386-C386&gt;0,D386-C386,"")</f>
        <v>7.2916666666666685E-2</v>
      </c>
      <c r="B386" s="2">
        <v>42131</v>
      </c>
      <c r="C386" s="6">
        <v>0.42708333333333331</v>
      </c>
      <c r="D386" s="6">
        <v>0.5</v>
      </c>
      <c r="E386" s="3" t="s">
        <v>30</v>
      </c>
      <c r="F386" s="3" t="s">
        <v>31</v>
      </c>
      <c r="G386" s="3" t="s">
        <v>14</v>
      </c>
      <c r="I386" s="38">
        <f>IF(ISERROR(INT((B386-SUM(MOD(DATE(YEAR(B386-MOD(B386-2,7)+3),1,2),{1E+99,7})*{1,-1})+5)/7)),"",INT((B386-SUM(MOD(DATE(YEAR(B386-MOD(B386-2,7)+3),1,2),{1E+99,7})*{1,-1})+5)/7))</f>
        <v>19</v>
      </c>
    </row>
    <row r="387" spans="1:9" ht="12.75" customHeight="1" x14ac:dyDescent="0.2">
      <c r="A387" s="36">
        <f>IF(D387-C387&gt;0,D387-C387,"")</f>
        <v>0.29166666666666663</v>
      </c>
      <c r="B387" s="2">
        <v>42132</v>
      </c>
      <c r="C387" s="6">
        <v>0.375</v>
      </c>
      <c r="D387" s="6">
        <v>0.66666666666666663</v>
      </c>
      <c r="E387" s="3" t="s">
        <v>30</v>
      </c>
      <c r="F387" s="3" t="s">
        <v>31</v>
      </c>
      <c r="G387" s="3" t="s">
        <v>17</v>
      </c>
      <c r="I387" s="38">
        <f>IF(ISERROR(INT((B387-SUM(MOD(DATE(YEAR(B387-MOD(B387-2,7)+3),1,2),{1E+99,7})*{1,-1})+5)/7)),"",INT((B387-SUM(MOD(DATE(YEAR(B387-MOD(B387-2,7)+3),1,2),{1E+99,7})*{1,-1})+5)/7))</f>
        <v>19</v>
      </c>
    </row>
    <row r="388" spans="1:9" ht="12.75" customHeight="1" x14ac:dyDescent="0.2">
      <c r="A388" s="36">
        <f>IF(D388-C388&gt;0,D388-C388,"")</f>
        <v>8.3333333333333315E-2</v>
      </c>
      <c r="B388" s="2">
        <v>42132</v>
      </c>
      <c r="C388" s="6">
        <v>0.29166666666666669</v>
      </c>
      <c r="D388" s="6">
        <v>0.375</v>
      </c>
      <c r="E388" s="3" t="s">
        <v>18</v>
      </c>
      <c r="F388" s="3" t="s">
        <v>20</v>
      </c>
      <c r="G388" s="3" t="s">
        <v>13</v>
      </c>
      <c r="I388" s="38">
        <f>IF(ISERROR(INT((B388-SUM(MOD(DATE(YEAR(B388-MOD(B388-2,7)+3),1,2),{1E+99,7})*{1,-1})+5)/7)),"",INT((B388-SUM(MOD(DATE(YEAR(B388-MOD(B388-2,7)+3),1,2),{1E+99,7})*{1,-1})+5)/7))</f>
        <v>19</v>
      </c>
    </row>
    <row r="389" spans="1:9" ht="12.75" customHeight="1" x14ac:dyDescent="0.2">
      <c r="A389" s="36">
        <f>IF(D389-C389&gt;0,D389-C389,"")</f>
        <v>0.14583333333333326</v>
      </c>
      <c r="B389" s="2">
        <v>42132</v>
      </c>
      <c r="C389" s="6">
        <v>0.52083333333333337</v>
      </c>
      <c r="D389" s="6">
        <v>0.66666666666666663</v>
      </c>
      <c r="E389" s="3" t="s">
        <v>41</v>
      </c>
      <c r="F389" s="3" t="s">
        <v>44</v>
      </c>
      <c r="G389" s="3" t="s">
        <v>11</v>
      </c>
      <c r="I389" s="38">
        <f>IF(ISERROR(INT((B389-SUM(MOD(DATE(YEAR(B389-MOD(B389-2,7)+3),1,2),{1E+99,7})*{1,-1})+5)/7)),"",INT((B389-SUM(MOD(DATE(YEAR(B389-MOD(B389-2,7)+3),1,2),{1E+99,7})*{1,-1})+5)/7))</f>
        <v>19</v>
      </c>
    </row>
    <row r="390" spans="1:9" ht="12.75" customHeight="1" x14ac:dyDescent="0.2">
      <c r="A390" s="36">
        <f>IF(D390-C390&gt;0,D390-C390,"")</f>
        <v>6.25E-2</v>
      </c>
      <c r="B390" s="2">
        <v>42135</v>
      </c>
      <c r="C390" s="6">
        <v>0.42708333333333331</v>
      </c>
      <c r="D390" s="6">
        <v>0.48958333333333331</v>
      </c>
      <c r="E390" s="3" t="s">
        <v>9</v>
      </c>
      <c r="F390" s="3" t="s">
        <v>10</v>
      </c>
      <c r="G390" s="3" t="s">
        <v>17</v>
      </c>
      <c r="I390" s="38">
        <f>IF(ISERROR(INT((B390-SUM(MOD(DATE(YEAR(B390-MOD(B390-2,7)+3),1,2),{1E+99,7})*{1,-1})+5)/7)),"",INT((B390-SUM(MOD(DATE(YEAR(B390-MOD(B390-2,7)+3),1,2),{1E+99,7})*{1,-1})+5)/7))</f>
        <v>20</v>
      </c>
    </row>
    <row r="391" spans="1:9" ht="12.75" customHeight="1" x14ac:dyDescent="0.2">
      <c r="A391" s="36">
        <f>IF(D391-C391&gt;0,D391-C391,"")</f>
        <v>6.25E-2</v>
      </c>
      <c r="B391" s="16">
        <v>42135</v>
      </c>
      <c r="C391" s="17">
        <v>0.42708333333333331</v>
      </c>
      <c r="D391" s="17">
        <v>0.48958333333333331</v>
      </c>
      <c r="E391" s="11" t="s">
        <v>9</v>
      </c>
      <c r="F391" s="11" t="s">
        <v>10</v>
      </c>
      <c r="G391" s="11" t="s">
        <v>11</v>
      </c>
      <c r="I391" s="38">
        <f>IF(ISERROR(INT((B391-SUM(MOD(DATE(YEAR(B391-MOD(B391-2,7)+3),1,2),{1E+99,7})*{1,-1})+5)/7)),"",INT((B391-SUM(MOD(DATE(YEAR(B391-MOD(B391-2,7)+3),1,2),{1E+99,7})*{1,-1})+5)/7))</f>
        <v>20</v>
      </c>
    </row>
    <row r="392" spans="1:9" ht="12.75" customHeight="1" x14ac:dyDescent="0.2">
      <c r="A392" s="36">
        <f>IF(D392-C392&gt;0,D392-C392,"")</f>
        <v>0.1875</v>
      </c>
      <c r="B392" s="2">
        <v>42135</v>
      </c>
      <c r="C392" s="6">
        <v>0.5</v>
      </c>
      <c r="D392" s="6">
        <v>0.6875</v>
      </c>
      <c r="E392" s="3" t="s">
        <v>30</v>
      </c>
      <c r="F392" s="3" t="s">
        <v>31</v>
      </c>
      <c r="G392" s="3" t="s">
        <v>17</v>
      </c>
      <c r="I392" s="38">
        <f>IF(ISERROR(INT((B392-SUM(MOD(DATE(YEAR(B392-MOD(B392-2,7)+3),1,2),{1E+99,7})*{1,-1})+5)/7)),"",INT((B392-SUM(MOD(DATE(YEAR(B392-MOD(B392-2,7)+3),1,2),{1E+99,7})*{1,-1})+5)/7))</f>
        <v>20</v>
      </c>
    </row>
    <row r="393" spans="1:9" ht="12.75" customHeight="1" x14ac:dyDescent="0.2">
      <c r="A393" s="36">
        <f>IF(D393-C393&gt;0,D393-C393,"")</f>
        <v>8.333333333333337E-2</v>
      </c>
      <c r="B393" s="2">
        <v>42135</v>
      </c>
      <c r="C393" s="6">
        <v>0.33333333333333331</v>
      </c>
      <c r="D393" s="6">
        <v>0.41666666666666669</v>
      </c>
      <c r="E393" s="3" t="s">
        <v>30</v>
      </c>
      <c r="F393" s="3" t="s">
        <v>43</v>
      </c>
      <c r="G393" s="3" t="s">
        <v>13</v>
      </c>
      <c r="I393" s="38">
        <f>IF(ISERROR(INT((B393-SUM(MOD(DATE(YEAR(B393-MOD(B393-2,7)+3),1,2),{1E+99,7})*{1,-1})+5)/7)),"",INT((B393-SUM(MOD(DATE(YEAR(B393-MOD(B393-2,7)+3),1,2),{1E+99,7})*{1,-1})+5)/7))</f>
        <v>20</v>
      </c>
    </row>
    <row r="394" spans="1:9" ht="12.75" customHeight="1" x14ac:dyDescent="0.2">
      <c r="A394" s="36">
        <f>IF(D394-C394&gt;0,D394-C394,"")</f>
        <v>4.166666666666663E-2</v>
      </c>
      <c r="B394" s="2">
        <v>42135</v>
      </c>
      <c r="C394" s="6">
        <v>0.5</v>
      </c>
      <c r="D394" s="6">
        <v>0.54166666666666663</v>
      </c>
      <c r="E394" s="3" t="s">
        <v>41</v>
      </c>
      <c r="F394" s="3" t="s">
        <v>27</v>
      </c>
      <c r="G394" s="3" t="s">
        <v>11</v>
      </c>
      <c r="I394" s="38">
        <f>IF(ISERROR(INT((B394-SUM(MOD(DATE(YEAR(B394-MOD(B394-2,7)+3),1,2),{1E+99,7})*{1,-1})+5)/7)),"",INT((B394-SUM(MOD(DATE(YEAR(B394-MOD(B394-2,7)+3),1,2),{1E+99,7})*{1,-1})+5)/7))</f>
        <v>20</v>
      </c>
    </row>
    <row r="395" spans="1:9" ht="12.75" customHeight="1" x14ac:dyDescent="0.2">
      <c r="A395" s="36">
        <f>IF(D395-C395&gt;0,D395-C395,"")</f>
        <v>4.1666666666666741E-2</v>
      </c>
      <c r="B395" s="2">
        <v>42135</v>
      </c>
      <c r="C395" s="6">
        <v>0.54166666666666663</v>
      </c>
      <c r="D395" s="6">
        <v>0.58333333333333337</v>
      </c>
      <c r="E395" s="3" t="s">
        <v>22</v>
      </c>
      <c r="F395" s="3" t="s">
        <v>45</v>
      </c>
      <c r="G395" s="3" t="s">
        <v>11</v>
      </c>
      <c r="I395" s="38">
        <f>IF(ISERROR(INT((B395-SUM(MOD(DATE(YEAR(B395-MOD(B395-2,7)+3),1,2),{1E+99,7})*{1,-1})+5)/7)),"",INT((B395-SUM(MOD(DATE(YEAR(B395-MOD(B395-2,7)+3),1,2),{1E+99,7})*{1,-1})+5)/7))</f>
        <v>20</v>
      </c>
    </row>
    <row r="396" spans="1:9" ht="12.75" customHeight="1" x14ac:dyDescent="0.2">
      <c r="A396" s="36">
        <f>IF(D396-C396&gt;0,D396-C396,"")</f>
        <v>8.3333333333333259E-2</v>
      </c>
      <c r="B396" s="2">
        <v>42135</v>
      </c>
      <c r="C396" s="6">
        <v>0.58333333333333337</v>
      </c>
      <c r="D396" s="6">
        <v>0.66666666666666663</v>
      </c>
      <c r="E396" s="3" t="s">
        <v>41</v>
      </c>
      <c r="F396" s="3" t="s">
        <v>27</v>
      </c>
      <c r="G396" s="3" t="s">
        <v>11</v>
      </c>
      <c r="I396" s="38">
        <f>IF(ISERROR(INT((B396-SUM(MOD(DATE(YEAR(B396-MOD(B396-2,7)+3),1,2),{1E+99,7})*{1,-1})+5)/7)),"",INT((B396-SUM(MOD(DATE(YEAR(B396-MOD(B396-2,7)+3),1,2),{1E+99,7})*{1,-1})+5)/7))</f>
        <v>20</v>
      </c>
    </row>
    <row r="397" spans="1:9" ht="12.75" customHeight="1" x14ac:dyDescent="0.2">
      <c r="A397" s="36">
        <f>IF(D397-C397&gt;0,D397-C397,"")</f>
        <v>0.33333333333333331</v>
      </c>
      <c r="B397" s="16">
        <v>42135</v>
      </c>
      <c r="C397" s="17">
        <v>0.33333333333333331</v>
      </c>
      <c r="D397" s="17">
        <v>0.66666666666666663</v>
      </c>
      <c r="E397" s="11" t="s">
        <v>30</v>
      </c>
      <c r="F397" s="11" t="s">
        <v>31</v>
      </c>
      <c r="G397" s="11" t="s">
        <v>14</v>
      </c>
      <c r="I397" s="38">
        <f>IF(ISERROR(INT((B397-SUM(MOD(DATE(YEAR(B397-MOD(B397-2,7)+3),1,2),{1E+99,7})*{1,-1})+5)/7)),"",INT((B397-SUM(MOD(DATE(YEAR(B397-MOD(B397-2,7)+3),1,2),{1E+99,7})*{1,-1})+5)/7))</f>
        <v>20</v>
      </c>
    </row>
    <row r="398" spans="1:9" ht="12.75" customHeight="1" x14ac:dyDescent="0.2">
      <c r="A398" s="36">
        <f>IF(D398-C398&gt;0,D398-C398,"")</f>
        <v>0.20833333333333337</v>
      </c>
      <c r="B398" s="2">
        <v>42135</v>
      </c>
      <c r="C398" s="6">
        <v>0.375</v>
      </c>
      <c r="D398" s="6">
        <v>0.58333333333333337</v>
      </c>
      <c r="E398" s="3" t="s">
        <v>30</v>
      </c>
      <c r="F398" s="3" t="s">
        <v>31</v>
      </c>
      <c r="G398" s="3" t="s">
        <v>12</v>
      </c>
      <c r="I398" s="38">
        <f>IF(ISERROR(INT((B398-SUM(MOD(DATE(YEAR(B398-MOD(B398-2,7)+3),1,2),{1E+99,7})*{1,-1})+5)/7)),"",INT((B398-SUM(MOD(DATE(YEAR(B398-MOD(B398-2,7)+3),1,2),{1E+99,7})*{1,-1})+5)/7))</f>
        <v>20</v>
      </c>
    </row>
    <row r="399" spans="1:9" ht="12.75" customHeight="1" x14ac:dyDescent="0.2">
      <c r="A399" s="36">
        <f>IF(D399-C399&gt;0,D399-C399,"")</f>
        <v>0.28125</v>
      </c>
      <c r="B399" s="2">
        <v>42136</v>
      </c>
      <c r="C399" s="6">
        <v>0.375</v>
      </c>
      <c r="D399" s="6">
        <v>0.65625</v>
      </c>
      <c r="E399" s="3" t="s">
        <v>30</v>
      </c>
      <c r="F399" s="3" t="s">
        <v>31</v>
      </c>
      <c r="G399" s="3" t="s">
        <v>17</v>
      </c>
      <c r="I399" s="38">
        <f>IF(ISERROR(INT((B399-SUM(MOD(DATE(YEAR(B399-MOD(B399-2,7)+3),1,2),{1E+99,7})*{1,-1})+5)/7)),"",INT((B399-SUM(MOD(DATE(YEAR(B399-MOD(B399-2,7)+3),1,2),{1E+99,7})*{1,-1})+5)/7))</f>
        <v>20</v>
      </c>
    </row>
    <row r="400" spans="1:9" ht="12.75" customHeight="1" x14ac:dyDescent="0.2">
      <c r="A400" s="36">
        <f>IF(D400-C400&gt;0,D400-C400,"")</f>
        <v>0.18749999999999994</v>
      </c>
      <c r="B400" s="2">
        <v>42136</v>
      </c>
      <c r="C400" s="6">
        <v>0.41666666666666669</v>
      </c>
      <c r="D400" s="6">
        <v>0.60416666666666663</v>
      </c>
      <c r="E400" s="3" t="s">
        <v>30</v>
      </c>
      <c r="F400" s="3" t="s">
        <v>31</v>
      </c>
      <c r="G400" s="3" t="s">
        <v>11</v>
      </c>
      <c r="I400" s="38">
        <f>IF(ISERROR(INT((B400-SUM(MOD(DATE(YEAR(B400-MOD(B400-2,7)+3),1,2),{1E+99,7})*{1,-1})+5)/7)),"",INT((B400-SUM(MOD(DATE(YEAR(B400-MOD(B400-2,7)+3),1,2),{1E+99,7})*{1,-1})+5)/7))</f>
        <v>20</v>
      </c>
    </row>
    <row r="401" spans="1:9" ht="12.75" customHeight="1" x14ac:dyDescent="0.2">
      <c r="A401" s="36">
        <f>IF(D401-C401&gt;0,D401-C401,"")</f>
        <v>0.24999999999999994</v>
      </c>
      <c r="B401" s="16">
        <v>42136</v>
      </c>
      <c r="C401" s="17">
        <v>0.41666666666666669</v>
      </c>
      <c r="D401" s="17">
        <v>0.66666666666666663</v>
      </c>
      <c r="E401" s="11" t="s">
        <v>30</v>
      </c>
      <c r="F401" s="11" t="s">
        <v>31</v>
      </c>
      <c r="G401" s="11" t="s">
        <v>14</v>
      </c>
      <c r="I401" s="38">
        <f>IF(ISERROR(INT((B401-SUM(MOD(DATE(YEAR(B401-MOD(B401-2,7)+3),1,2),{1E+99,7})*{1,-1})+5)/7)),"",INT((B401-SUM(MOD(DATE(YEAR(B401-MOD(B401-2,7)+3),1,2),{1E+99,7})*{1,-1})+5)/7))</f>
        <v>20</v>
      </c>
    </row>
    <row r="402" spans="1:9" ht="12.75" customHeight="1" x14ac:dyDescent="0.2">
      <c r="A402" s="36">
        <f>IF(D402-C402&gt;0,D402-C402,"")</f>
        <v>0.20833333333333337</v>
      </c>
      <c r="B402" s="16">
        <v>42136</v>
      </c>
      <c r="C402" s="17">
        <v>0.375</v>
      </c>
      <c r="D402" s="17">
        <v>0.58333333333333337</v>
      </c>
      <c r="E402" s="11" t="s">
        <v>30</v>
      </c>
      <c r="F402" s="11" t="s">
        <v>31</v>
      </c>
      <c r="G402" s="11" t="s">
        <v>12</v>
      </c>
      <c r="I402" s="38">
        <f>IF(ISERROR(INT((B402-SUM(MOD(DATE(YEAR(B402-MOD(B402-2,7)+3),1,2),{1E+99,7})*{1,-1})+5)/7)),"",INT((B402-SUM(MOD(DATE(YEAR(B402-MOD(B402-2,7)+3),1,2),{1E+99,7})*{1,-1})+5)/7))</f>
        <v>20</v>
      </c>
    </row>
    <row r="403" spans="1:9" ht="12.75" customHeight="1" x14ac:dyDescent="0.2">
      <c r="A403" s="36">
        <f>IF(D403-C403&gt;0,D403-C403,"")</f>
        <v>0.29166666666666669</v>
      </c>
      <c r="B403" s="16">
        <v>42137</v>
      </c>
      <c r="C403" s="17">
        <v>0.41666666666666669</v>
      </c>
      <c r="D403" s="17">
        <v>0.70833333333333337</v>
      </c>
      <c r="E403" s="11" t="s">
        <v>30</v>
      </c>
      <c r="F403" s="11" t="s">
        <v>31</v>
      </c>
      <c r="G403" s="11" t="s">
        <v>17</v>
      </c>
      <c r="I403" s="38">
        <f>IF(ISERROR(INT((B403-SUM(MOD(DATE(YEAR(B403-MOD(B403-2,7)+3),1,2),{1E+99,7})*{1,-1})+5)/7)),"",INT((B403-SUM(MOD(DATE(YEAR(B403-MOD(B403-2,7)+3),1,2),{1E+99,7})*{1,-1})+5)/7))</f>
        <v>20</v>
      </c>
    </row>
    <row r="404" spans="1:9" ht="12.75" customHeight="1" x14ac:dyDescent="0.2">
      <c r="A404" s="36">
        <f>IF(D404-C404&gt;0,D404-C404,"")</f>
        <v>8.3333333333333315E-2</v>
      </c>
      <c r="B404" s="2">
        <v>42137</v>
      </c>
      <c r="C404" s="6">
        <v>0.41666666666666669</v>
      </c>
      <c r="D404" s="6">
        <v>0.5</v>
      </c>
      <c r="E404" s="3" t="s">
        <v>22</v>
      </c>
      <c r="F404" s="3" t="s">
        <v>23</v>
      </c>
      <c r="G404" s="3" t="s">
        <v>13</v>
      </c>
      <c r="I404" s="38">
        <f>IF(ISERROR(INT((B404-SUM(MOD(DATE(YEAR(B404-MOD(B404-2,7)+3),1,2),{1E+99,7})*{1,-1})+5)/7)),"",INT((B404-SUM(MOD(DATE(YEAR(B404-MOD(B404-2,7)+3),1,2),{1E+99,7})*{1,-1})+5)/7))</f>
        <v>20</v>
      </c>
    </row>
    <row r="405" spans="1:9" ht="12.75" customHeight="1" x14ac:dyDescent="0.2">
      <c r="A405" s="36">
        <f>IF(D405-C405&gt;0,D405-C405,"")</f>
        <v>0.125</v>
      </c>
      <c r="B405" s="2">
        <v>42137</v>
      </c>
      <c r="C405" s="6">
        <v>0.5</v>
      </c>
      <c r="D405" s="6">
        <v>0.625</v>
      </c>
      <c r="E405" s="3" t="s">
        <v>30</v>
      </c>
      <c r="F405" s="3" t="s">
        <v>43</v>
      </c>
      <c r="G405" s="3" t="s">
        <v>13</v>
      </c>
      <c r="I405" s="38">
        <f>IF(ISERROR(INT((B405-SUM(MOD(DATE(YEAR(B405-MOD(B405-2,7)+3),1,2),{1E+99,7})*{1,-1})+5)/7)),"",INT((B405-SUM(MOD(DATE(YEAR(B405-MOD(B405-2,7)+3),1,2),{1E+99,7})*{1,-1})+5)/7))</f>
        <v>20</v>
      </c>
    </row>
    <row r="406" spans="1:9" ht="12.75" customHeight="1" x14ac:dyDescent="0.2">
      <c r="A406" s="36">
        <f>IF(D406-C406&gt;0,D406-C406,"")</f>
        <v>0.25</v>
      </c>
      <c r="B406" s="16">
        <v>42137</v>
      </c>
      <c r="C406" s="17">
        <v>0.5</v>
      </c>
      <c r="D406" s="17">
        <v>0.75</v>
      </c>
      <c r="E406" s="11" t="s">
        <v>30</v>
      </c>
      <c r="F406" s="11" t="s">
        <v>31</v>
      </c>
      <c r="G406" s="11" t="s">
        <v>11</v>
      </c>
      <c r="I406" s="38">
        <f>IF(ISERROR(INT((B406-SUM(MOD(DATE(YEAR(B406-MOD(B406-2,7)+3),1,2),{1E+99,7})*{1,-1})+5)/7)),"",INT((B406-SUM(MOD(DATE(YEAR(B406-MOD(B406-2,7)+3),1,2),{1E+99,7})*{1,-1})+5)/7))</f>
        <v>20</v>
      </c>
    </row>
    <row r="407" spans="1:9" ht="12.75" customHeight="1" x14ac:dyDescent="0.2">
      <c r="A407" s="36">
        <f>IF(D407-C407&gt;0,D407-C407,"")</f>
        <v>0.33333333333333331</v>
      </c>
      <c r="B407" s="16">
        <v>42137</v>
      </c>
      <c r="C407" s="17">
        <v>0.33333333333333331</v>
      </c>
      <c r="D407" s="17">
        <v>0.66666666666666663</v>
      </c>
      <c r="E407" s="11" t="s">
        <v>30</v>
      </c>
      <c r="F407" s="11" t="s">
        <v>31</v>
      </c>
      <c r="G407" s="11" t="s">
        <v>14</v>
      </c>
      <c r="I407" s="38">
        <f>IF(ISERROR(INT((B407-SUM(MOD(DATE(YEAR(B407-MOD(B407-2,7)+3),1,2),{1E+99,7})*{1,-1})+5)/7)),"",INT((B407-SUM(MOD(DATE(YEAR(B407-MOD(B407-2,7)+3),1,2),{1E+99,7})*{1,-1})+5)/7))</f>
        <v>20</v>
      </c>
    </row>
    <row r="408" spans="1:9" ht="12.75" customHeight="1" x14ac:dyDescent="0.2">
      <c r="A408" s="36">
        <f>IF(D408-C408&gt;0,D408-C408,"")</f>
        <v>0.20833333333333337</v>
      </c>
      <c r="B408" s="16">
        <v>42137</v>
      </c>
      <c r="C408" s="17">
        <v>0.375</v>
      </c>
      <c r="D408" s="17">
        <v>0.58333333333333337</v>
      </c>
      <c r="E408" s="11" t="s">
        <v>30</v>
      </c>
      <c r="F408" s="11" t="s">
        <v>31</v>
      </c>
      <c r="G408" s="11" t="s">
        <v>12</v>
      </c>
      <c r="I408" s="38">
        <f>IF(ISERROR(INT((B408-SUM(MOD(DATE(YEAR(B408-MOD(B408-2,7)+3),1,2),{1E+99,7})*{1,-1})+5)/7)),"",INT((B408-SUM(MOD(DATE(YEAR(B408-MOD(B408-2,7)+3),1,2),{1E+99,7})*{1,-1})+5)/7))</f>
        <v>20</v>
      </c>
    </row>
    <row r="409" spans="1:9" x14ac:dyDescent="0.2">
      <c r="A409" s="36">
        <f>IF(D409-C409&gt;0,D409-C409,"")</f>
        <v>0.27083333333333331</v>
      </c>
      <c r="B409" s="16">
        <v>42138</v>
      </c>
      <c r="C409" s="17">
        <v>0.41666666666666669</v>
      </c>
      <c r="D409" s="17">
        <v>0.6875</v>
      </c>
      <c r="E409" s="11" t="s">
        <v>30</v>
      </c>
      <c r="F409" s="11" t="s">
        <v>31</v>
      </c>
      <c r="G409" s="11" t="s">
        <v>17</v>
      </c>
      <c r="I409" s="38">
        <f>IF(ISERROR(INT((B409-SUM(MOD(DATE(YEAR(B409-MOD(B409-2,7)+3),1,2),{1E+99,7})*{1,-1})+5)/7)),"",INT((B409-SUM(MOD(DATE(YEAR(B409-MOD(B409-2,7)+3),1,2),{1E+99,7})*{1,-1})+5)/7))</f>
        <v>20</v>
      </c>
    </row>
    <row r="410" spans="1:9" x14ac:dyDescent="0.2">
      <c r="A410" s="36">
        <f>IF(D410-C410&gt;0,D410-C410,"")</f>
        <v>0.25</v>
      </c>
      <c r="B410" s="16">
        <v>42138</v>
      </c>
      <c r="C410" s="17">
        <v>0.5</v>
      </c>
      <c r="D410" s="17">
        <v>0.75</v>
      </c>
      <c r="E410" s="11" t="s">
        <v>30</v>
      </c>
      <c r="F410" s="11" t="s">
        <v>31</v>
      </c>
      <c r="G410" s="11" t="s">
        <v>11</v>
      </c>
      <c r="I410" s="38">
        <f>IF(ISERROR(INT((B410-SUM(MOD(DATE(YEAR(B410-MOD(B410-2,7)+3),1,2),{1E+99,7})*{1,-1})+5)/7)),"",INT((B410-SUM(MOD(DATE(YEAR(B410-MOD(B410-2,7)+3),1,2),{1E+99,7})*{1,-1})+5)/7))</f>
        <v>20</v>
      </c>
    </row>
    <row r="411" spans="1:9" x14ac:dyDescent="0.2">
      <c r="A411" s="36">
        <f>IF(D411-C411&gt;0,D411-C411,"")</f>
        <v>0.20833333333333337</v>
      </c>
      <c r="B411" s="16">
        <v>42138</v>
      </c>
      <c r="C411" s="17">
        <v>0.375</v>
      </c>
      <c r="D411" s="17">
        <v>0.58333333333333337</v>
      </c>
      <c r="E411" s="11" t="s">
        <v>30</v>
      </c>
      <c r="F411" s="11" t="s">
        <v>31</v>
      </c>
      <c r="G411" s="11" t="s">
        <v>12</v>
      </c>
      <c r="I411" s="38">
        <f>IF(ISERROR(INT((B411-SUM(MOD(DATE(YEAR(B411-MOD(B411-2,7)+3),1,2),{1E+99,7})*{1,-1})+5)/7)),"",INT((B411-SUM(MOD(DATE(YEAR(B411-MOD(B411-2,7)+3),1,2),{1E+99,7})*{1,-1})+5)/7))</f>
        <v>20</v>
      </c>
    </row>
    <row r="412" spans="1:9" x14ac:dyDescent="0.2">
      <c r="A412" s="36">
        <f>IF(D412-C412&gt;0,D412-C412,"")</f>
        <v>0.20833333333333331</v>
      </c>
      <c r="B412" s="16">
        <v>42139</v>
      </c>
      <c r="C412" s="17">
        <v>0.45833333333333331</v>
      </c>
      <c r="D412" s="17">
        <v>0.66666666666666663</v>
      </c>
      <c r="E412" s="11" t="s">
        <v>30</v>
      </c>
      <c r="F412" s="11" t="s">
        <v>31</v>
      </c>
      <c r="G412" s="11" t="s">
        <v>17</v>
      </c>
      <c r="I412" s="38">
        <f>IF(ISERROR(INT((B412-SUM(MOD(DATE(YEAR(B412-MOD(B412-2,7)+3),1,2),{1E+99,7})*{1,-1})+5)/7)),"",INT((B412-SUM(MOD(DATE(YEAR(B412-MOD(B412-2,7)+3),1,2),{1E+99,7})*{1,-1})+5)/7))</f>
        <v>20</v>
      </c>
    </row>
    <row r="413" spans="1:9" x14ac:dyDescent="0.2">
      <c r="A413" s="36">
        <f>IF(D413-C413&gt;0,D413-C413,"")</f>
        <v>0.22916666666666669</v>
      </c>
      <c r="B413" s="16">
        <v>42139</v>
      </c>
      <c r="C413" s="17">
        <v>0.45833333333333331</v>
      </c>
      <c r="D413" s="17">
        <v>0.6875</v>
      </c>
      <c r="E413" s="11" t="s">
        <v>30</v>
      </c>
      <c r="F413" s="11" t="s">
        <v>31</v>
      </c>
      <c r="G413" s="11" t="s">
        <v>11</v>
      </c>
      <c r="I413" s="38">
        <f>IF(ISERROR(INT((B413-SUM(MOD(DATE(YEAR(B413-MOD(B413-2,7)+3),1,2),{1E+99,7})*{1,-1})+5)/7)),"",INT((B413-SUM(MOD(DATE(YEAR(B413-MOD(B413-2,7)+3),1,2),{1E+99,7})*{1,-1})+5)/7))</f>
        <v>20</v>
      </c>
    </row>
    <row r="414" spans="1:9" x14ac:dyDescent="0.2">
      <c r="A414" s="36">
        <f>IF(D414-C414&gt;0,D414-C414,"")</f>
        <v>0.10416666666666663</v>
      </c>
      <c r="B414" s="2">
        <v>42139</v>
      </c>
      <c r="C414" s="6">
        <v>0.35416666666666669</v>
      </c>
      <c r="D414" s="6">
        <v>0.45833333333333331</v>
      </c>
      <c r="E414" s="3" t="s">
        <v>22</v>
      </c>
      <c r="F414" s="3" t="s">
        <v>39</v>
      </c>
      <c r="G414" s="3" t="s">
        <v>14</v>
      </c>
      <c r="I414" s="38">
        <f>IF(ISERROR(INT((B414-SUM(MOD(DATE(YEAR(B414-MOD(B414-2,7)+3),1,2),{1E+99,7})*{1,-1})+5)/7)),"",INT((B414-SUM(MOD(DATE(YEAR(B414-MOD(B414-2,7)+3),1,2),{1E+99,7})*{1,-1})+5)/7))</f>
        <v>20</v>
      </c>
    </row>
    <row r="415" spans="1:9" x14ac:dyDescent="0.2">
      <c r="A415" s="36">
        <f>IF(D415-C415&gt;0,D415-C415,"")</f>
        <v>0.25</v>
      </c>
      <c r="B415" s="2">
        <v>42139</v>
      </c>
      <c r="C415" s="6">
        <v>0.375</v>
      </c>
      <c r="D415" s="6">
        <v>0.625</v>
      </c>
      <c r="E415" s="3" t="s">
        <v>30</v>
      </c>
      <c r="F415" s="3" t="s">
        <v>43</v>
      </c>
      <c r="G415" s="3" t="s">
        <v>13</v>
      </c>
      <c r="I415" s="38">
        <f>IF(ISERROR(INT((B415-SUM(MOD(DATE(YEAR(B415-MOD(B415-2,7)+3),1,2),{1E+99,7})*{1,-1})+5)/7)),"",INT((B415-SUM(MOD(DATE(YEAR(B415-MOD(B415-2,7)+3),1,2),{1E+99,7})*{1,-1})+5)/7))</f>
        <v>20</v>
      </c>
    </row>
    <row r="416" spans="1:9" ht="12.75" customHeight="1" x14ac:dyDescent="0.2">
      <c r="A416" s="36">
        <f>IF(D416-C416&gt;0,D416-C416,"")</f>
        <v>0.20833333333333337</v>
      </c>
      <c r="B416" s="16">
        <v>42139</v>
      </c>
      <c r="C416" s="17">
        <v>0.375</v>
      </c>
      <c r="D416" s="17">
        <v>0.58333333333333337</v>
      </c>
      <c r="E416" s="11" t="s">
        <v>30</v>
      </c>
      <c r="F416" s="11" t="s">
        <v>31</v>
      </c>
      <c r="G416" s="11" t="s">
        <v>12</v>
      </c>
      <c r="I416" s="38">
        <f>IF(ISERROR(INT((B416-SUM(MOD(DATE(YEAR(B416-MOD(B416-2,7)+3),1,2),{1E+99,7})*{1,-1})+5)/7)),"",INT((B416-SUM(MOD(DATE(YEAR(B416-MOD(B416-2,7)+3),1,2),{1E+99,7})*{1,-1})+5)/7))</f>
        <v>20</v>
      </c>
    </row>
    <row r="417" spans="1:9" ht="12.75" customHeight="1" x14ac:dyDescent="0.2">
      <c r="A417" s="36">
        <f>IF(D417-C417&gt;0,D417-C417,"")</f>
        <v>0.22916666666666663</v>
      </c>
      <c r="B417" s="16">
        <v>42140</v>
      </c>
      <c r="C417" s="17">
        <v>0.4375</v>
      </c>
      <c r="D417" s="17">
        <v>0.66666666666666663</v>
      </c>
      <c r="E417" s="11" t="s">
        <v>30</v>
      </c>
      <c r="F417" s="11" t="s">
        <v>31</v>
      </c>
      <c r="G417" s="11" t="s">
        <v>17</v>
      </c>
      <c r="I417" s="38">
        <f>IF(ISERROR(INT((B417-SUM(MOD(DATE(YEAR(B417-MOD(B417-2,7)+3),1,2),{1E+99,7})*{1,-1})+5)/7)),"",INT((B417-SUM(MOD(DATE(YEAR(B417-MOD(B417-2,7)+3),1,2),{1E+99,7})*{1,-1})+5)/7))</f>
        <v>20</v>
      </c>
    </row>
    <row r="418" spans="1:9" ht="12.75" customHeight="1" x14ac:dyDescent="0.2">
      <c r="A418" s="36">
        <f>IF(D418-C418&gt;0,D418-C418,"")</f>
        <v>6.25E-2</v>
      </c>
      <c r="B418" s="16">
        <v>42140</v>
      </c>
      <c r="C418" s="17">
        <v>0.54166666666666663</v>
      </c>
      <c r="D418" s="17">
        <v>0.60416666666666663</v>
      </c>
      <c r="E418" s="11" t="s">
        <v>30</v>
      </c>
      <c r="F418" s="11" t="s">
        <v>31</v>
      </c>
      <c r="G418" s="11" t="s">
        <v>11</v>
      </c>
      <c r="I418" s="38">
        <f>IF(ISERROR(INT((B418-SUM(MOD(DATE(YEAR(B418-MOD(B418-2,7)+3),1,2),{1E+99,7})*{1,-1})+5)/7)),"",INT((B418-SUM(MOD(DATE(YEAR(B418-MOD(B418-2,7)+3),1,2),{1E+99,7})*{1,-1})+5)/7))</f>
        <v>20</v>
      </c>
    </row>
    <row r="419" spans="1:9" ht="12.75" customHeight="1" x14ac:dyDescent="0.2">
      <c r="A419" s="36">
        <f>IF(D419-C419&gt;0,D419-C419,"")</f>
        <v>0.20833333333333337</v>
      </c>
      <c r="B419" s="16">
        <v>42140</v>
      </c>
      <c r="C419" s="17">
        <v>0.375</v>
      </c>
      <c r="D419" s="17">
        <v>0.58333333333333337</v>
      </c>
      <c r="E419" s="11" t="s">
        <v>30</v>
      </c>
      <c r="F419" s="11" t="s">
        <v>31</v>
      </c>
      <c r="G419" s="11" t="s">
        <v>12</v>
      </c>
      <c r="I419" s="38">
        <f>IF(ISERROR(INT((B419-SUM(MOD(DATE(YEAR(B419-MOD(B419-2,7)+3),1,2),{1E+99,7})*{1,-1})+5)/7)),"",INT((B419-SUM(MOD(DATE(YEAR(B419-MOD(B419-2,7)+3),1,2),{1E+99,7})*{1,-1})+5)/7))</f>
        <v>20</v>
      </c>
    </row>
    <row r="420" spans="1:9" x14ac:dyDescent="0.2">
      <c r="A420" s="36">
        <f>IF(D420-C420&gt;0,D420-C420,"")</f>
        <v>0.125</v>
      </c>
      <c r="B420" s="2">
        <v>42141</v>
      </c>
      <c r="C420" s="6">
        <v>0.58333333333333337</v>
      </c>
      <c r="D420" s="6">
        <v>0.70833333333333337</v>
      </c>
      <c r="E420" s="3" t="s">
        <v>22</v>
      </c>
      <c r="F420" s="3" t="s">
        <v>23</v>
      </c>
      <c r="G420" s="3" t="s">
        <v>13</v>
      </c>
      <c r="I420" s="38">
        <f>IF(ISERROR(INT((B420-SUM(MOD(DATE(YEAR(B420-MOD(B420-2,7)+3),1,2),{1E+99,7})*{1,-1})+5)/7)),"",INT((B420-SUM(MOD(DATE(YEAR(B420-MOD(B420-2,7)+3),1,2),{1E+99,7})*{1,-1})+5)/7))</f>
        <v>20</v>
      </c>
    </row>
    <row r="421" spans="1:9" ht="12.75" customHeight="1" x14ac:dyDescent="0.2">
      <c r="A421" s="36">
        <f>IF(D421-C421&gt;0,D421-C421,"")</f>
        <v>0.16666666666666663</v>
      </c>
      <c r="B421" s="2">
        <v>42141</v>
      </c>
      <c r="C421" s="6">
        <v>0.70833333333333337</v>
      </c>
      <c r="D421" s="6">
        <v>0.875</v>
      </c>
      <c r="E421" s="3" t="s">
        <v>30</v>
      </c>
      <c r="F421" s="3" t="s">
        <v>43</v>
      </c>
      <c r="G421" s="3" t="s">
        <v>13</v>
      </c>
      <c r="I421" s="38">
        <f>IF(ISERROR(INT((B421-SUM(MOD(DATE(YEAR(B421-MOD(B421-2,7)+3),1,2),{1E+99,7})*{1,-1})+5)/7)),"",INT((B421-SUM(MOD(DATE(YEAR(B421-MOD(B421-2,7)+3),1,2),{1E+99,7})*{1,-1})+5)/7))</f>
        <v>20</v>
      </c>
    </row>
    <row r="422" spans="1:9" ht="12.75" customHeight="1" x14ac:dyDescent="0.2">
      <c r="A422" s="36">
        <f>IF(D422-C422&gt;0,D422-C422,"")</f>
        <v>4.166666666666663E-2</v>
      </c>
      <c r="B422" s="2">
        <v>42142</v>
      </c>
      <c r="C422" s="6">
        <v>0.64583333333333337</v>
      </c>
      <c r="D422" s="6">
        <v>0.6875</v>
      </c>
      <c r="E422" s="3" t="s">
        <v>18</v>
      </c>
      <c r="F422" s="3" t="s">
        <v>25</v>
      </c>
      <c r="G422" s="3" t="s">
        <v>12</v>
      </c>
      <c r="I422" s="38">
        <f>IF(ISERROR(INT((B422-SUM(MOD(DATE(YEAR(B422-MOD(B422-2,7)+3),1,2),{1E+99,7})*{1,-1})+5)/7)),"",INT((B422-SUM(MOD(DATE(YEAR(B422-MOD(B422-2,7)+3),1,2),{1E+99,7})*{1,-1})+5)/7))</f>
        <v>21</v>
      </c>
    </row>
    <row r="423" spans="1:9" ht="12.75" customHeight="1" x14ac:dyDescent="0.2">
      <c r="A423" s="36">
        <f>IF(D423-C423&gt;0,D423-C423,"")</f>
        <v>4.166666666666663E-2</v>
      </c>
      <c r="B423" s="16">
        <v>42142</v>
      </c>
      <c r="C423" s="17">
        <v>0.64583333333333337</v>
      </c>
      <c r="D423" s="17">
        <v>0.6875</v>
      </c>
      <c r="E423" s="11" t="s">
        <v>18</v>
      </c>
      <c r="F423" s="11" t="s">
        <v>25</v>
      </c>
      <c r="G423" s="11" t="s">
        <v>17</v>
      </c>
      <c r="I423" s="38">
        <f>IF(ISERROR(INT((B423-SUM(MOD(DATE(YEAR(B423-MOD(B423-2,7)+3),1,2),{1E+99,7})*{1,-1})+5)/7)),"",INT((B423-SUM(MOD(DATE(YEAR(B423-MOD(B423-2,7)+3),1,2),{1E+99,7})*{1,-1})+5)/7))</f>
        <v>21</v>
      </c>
    </row>
    <row r="424" spans="1:9" ht="12.75" customHeight="1" x14ac:dyDescent="0.2">
      <c r="A424" s="36">
        <f>IF(D424-C424&gt;0,D424-C424,"")</f>
        <v>4.166666666666663E-2</v>
      </c>
      <c r="B424" s="16">
        <v>42142</v>
      </c>
      <c r="C424" s="17">
        <v>0.64583333333333337</v>
      </c>
      <c r="D424" s="17">
        <v>0.6875</v>
      </c>
      <c r="E424" s="11" t="s">
        <v>18</v>
      </c>
      <c r="F424" s="11" t="s">
        <v>25</v>
      </c>
      <c r="G424" s="11" t="s">
        <v>13</v>
      </c>
      <c r="I424" s="38">
        <f>IF(ISERROR(INT((B424-SUM(MOD(DATE(YEAR(B424-MOD(B424-2,7)+3),1,2),{1E+99,7})*{1,-1})+5)/7)),"",INT((B424-SUM(MOD(DATE(YEAR(B424-MOD(B424-2,7)+3),1,2),{1E+99,7})*{1,-1})+5)/7))</f>
        <v>21</v>
      </c>
    </row>
    <row r="425" spans="1:9" x14ac:dyDescent="0.2">
      <c r="A425" s="36">
        <f>IF(D425-C425&gt;0,D425-C425,"")</f>
        <v>4.166666666666663E-2</v>
      </c>
      <c r="B425" s="16">
        <v>42142</v>
      </c>
      <c r="C425" s="17">
        <v>0.64583333333333337</v>
      </c>
      <c r="D425" s="17">
        <v>0.6875</v>
      </c>
      <c r="E425" s="11" t="s">
        <v>18</v>
      </c>
      <c r="F425" s="11" t="s">
        <v>25</v>
      </c>
      <c r="G425" s="11" t="s">
        <v>11</v>
      </c>
      <c r="I425" s="38">
        <f>IF(ISERROR(INT((B425-SUM(MOD(DATE(YEAR(B425-MOD(B425-2,7)+3),1,2),{1E+99,7})*{1,-1})+5)/7)),"",INT((B425-SUM(MOD(DATE(YEAR(B425-MOD(B425-2,7)+3),1,2),{1E+99,7})*{1,-1})+5)/7))</f>
        <v>21</v>
      </c>
    </row>
    <row r="426" spans="1:9" ht="12.75" customHeight="1" x14ac:dyDescent="0.2">
      <c r="A426" s="36">
        <f>IF(D426-C426&gt;0,D426-C426,"")</f>
        <v>4.166666666666663E-2</v>
      </c>
      <c r="B426" s="16">
        <v>42142</v>
      </c>
      <c r="C426" s="17">
        <v>0.64583333333333337</v>
      </c>
      <c r="D426" s="17">
        <v>0.6875</v>
      </c>
      <c r="E426" s="11" t="s">
        <v>18</v>
      </c>
      <c r="F426" s="11" t="s">
        <v>25</v>
      </c>
      <c r="G426" s="11" t="s">
        <v>14</v>
      </c>
      <c r="I426" s="38">
        <f>IF(ISERROR(INT((B426-SUM(MOD(DATE(YEAR(B426-MOD(B426-2,7)+3),1,2),{1E+99,7})*{1,-1})+5)/7)),"",INT((B426-SUM(MOD(DATE(YEAR(B426-MOD(B426-2,7)+3),1,2),{1E+99,7})*{1,-1})+5)/7))</f>
        <v>21</v>
      </c>
    </row>
    <row r="427" spans="1:9" ht="12.75" customHeight="1" x14ac:dyDescent="0.2">
      <c r="A427" s="36">
        <f>IF(D427-C427&gt;0,D427-C427,"")</f>
        <v>0.20833333333333337</v>
      </c>
      <c r="B427" s="2">
        <v>42142</v>
      </c>
      <c r="C427" s="6">
        <v>0.4375</v>
      </c>
      <c r="D427" s="6">
        <v>0.64583333333333337</v>
      </c>
      <c r="E427" s="3" t="s">
        <v>30</v>
      </c>
      <c r="F427" s="3" t="s">
        <v>31</v>
      </c>
      <c r="G427" s="3" t="s">
        <v>17</v>
      </c>
      <c r="I427" s="38">
        <f>IF(ISERROR(INT((B427-SUM(MOD(DATE(YEAR(B427-MOD(B427-2,7)+3),1,2),{1E+99,7})*{1,-1})+5)/7)),"",INT((B427-SUM(MOD(DATE(YEAR(B427-MOD(B427-2,7)+3),1,2),{1E+99,7})*{1,-1})+5)/7))</f>
        <v>21</v>
      </c>
    </row>
    <row r="428" spans="1:9" ht="12.75" customHeight="1" x14ac:dyDescent="0.2">
      <c r="A428" s="36">
        <f>IF(D428-C428&gt;0,D428-C428,"")</f>
        <v>0.20833333333333331</v>
      </c>
      <c r="B428" s="2">
        <v>42142</v>
      </c>
      <c r="C428" s="6">
        <v>0.41666666666666669</v>
      </c>
      <c r="D428" s="6">
        <v>0.625</v>
      </c>
      <c r="E428" s="3" t="s">
        <v>41</v>
      </c>
      <c r="F428" s="3" t="s">
        <v>27</v>
      </c>
      <c r="G428" s="3" t="s">
        <v>11</v>
      </c>
      <c r="I428" s="38">
        <f>IF(ISERROR(INT((B428-SUM(MOD(DATE(YEAR(B428-MOD(B428-2,7)+3),1,2),{1E+99,7})*{1,-1})+5)/7)),"",INT((B428-SUM(MOD(DATE(YEAR(B428-MOD(B428-2,7)+3),1,2),{1E+99,7})*{1,-1})+5)/7))</f>
        <v>21</v>
      </c>
    </row>
    <row r="429" spans="1:9" ht="12.75" customHeight="1" x14ac:dyDescent="0.2">
      <c r="A429" s="36">
        <f>IF(D429-C429&gt;0,D429-C429,"")</f>
        <v>0.24999999999999994</v>
      </c>
      <c r="B429" s="2">
        <v>42142</v>
      </c>
      <c r="C429" s="6">
        <v>0.35416666666666669</v>
      </c>
      <c r="D429" s="6">
        <v>0.60416666666666663</v>
      </c>
      <c r="E429" s="3" t="s">
        <v>30</v>
      </c>
      <c r="F429" s="3" t="s">
        <v>31</v>
      </c>
      <c r="G429" s="3" t="s">
        <v>14</v>
      </c>
      <c r="I429" s="38">
        <f>IF(ISERROR(INT((B429-SUM(MOD(DATE(YEAR(B429-MOD(B429-2,7)+3),1,2),{1E+99,7})*{1,-1})+5)/7)),"",INT((B429-SUM(MOD(DATE(YEAR(B429-MOD(B429-2,7)+3),1,2),{1E+99,7})*{1,-1})+5)/7))</f>
        <v>21</v>
      </c>
    </row>
    <row r="430" spans="1:9" x14ac:dyDescent="0.2">
      <c r="A430" s="36">
        <f>IF(D430-C430&gt;0,D430-C430,"")</f>
        <v>0.14583333333333331</v>
      </c>
      <c r="B430" s="2">
        <v>42143</v>
      </c>
      <c r="C430" s="6">
        <v>0.35416666666666669</v>
      </c>
      <c r="D430" s="6">
        <v>0.5</v>
      </c>
      <c r="E430" s="3" t="s">
        <v>18</v>
      </c>
      <c r="F430" s="3" t="s">
        <v>19</v>
      </c>
      <c r="G430" s="3" t="s">
        <v>12</v>
      </c>
      <c r="I430" s="38">
        <f>IF(ISERROR(INT((B430-SUM(MOD(DATE(YEAR(B430-MOD(B430-2,7)+3),1,2),{1E+99,7})*{1,-1})+5)/7)),"",INT((B430-SUM(MOD(DATE(YEAR(B430-MOD(B430-2,7)+3),1,2),{1E+99,7})*{1,-1})+5)/7))</f>
        <v>21</v>
      </c>
    </row>
    <row r="431" spans="1:9" ht="12.75" customHeight="1" x14ac:dyDescent="0.2">
      <c r="A431" s="36">
        <f>IF(D431-C431&gt;0,D431-C431,"")</f>
        <v>0.14583333333333331</v>
      </c>
      <c r="B431" s="16">
        <v>42143</v>
      </c>
      <c r="C431" s="17">
        <v>0.35416666666666669</v>
      </c>
      <c r="D431" s="17">
        <v>0.5</v>
      </c>
      <c r="E431" s="11" t="s">
        <v>18</v>
      </c>
      <c r="F431" s="11" t="s">
        <v>19</v>
      </c>
      <c r="G431" s="11" t="s">
        <v>17</v>
      </c>
      <c r="I431" s="38">
        <f>IF(ISERROR(INT((B431-SUM(MOD(DATE(YEAR(B431-MOD(B431-2,7)+3),1,2),{1E+99,7})*{1,-1})+5)/7)),"",INT((B431-SUM(MOD(DATE(YEAR(B431-MOD(B431-2,7)+3),1,2),{1E+99,7})*{1,-1})+5)/7))</f>
        <v>21</v>
      </c>
    </row>
    <row r="432" spans="1:9" ht="12.75" customHeight="1" x14ac:dyDescent="0.2">
      <c r="A432" s="36">
        <f>IF(D432-C432&gt;0,D432-C432,"")</f>
        <v>0.14583333333333331</v>
      </c>
      <c r="B432" s="16">
        <v>42143</v>
      </c>
      <c r="C432" s="17">
        <v>0.35416666666666669</v>
      </c>
      <c r="D432" s="17">
        <v>0.5</v>
      </c>
      <c r="E432" s="11" t="s">
        <v>18</v>
      </c>
      <c r="F432" s="11" t="s">
        <v>19</v>
      </c>
      <c r="G432" s="11" t="s">
        <v>13</v>
      </c>
      <c r="I432" s="38">
        <f>IF(ISERROR(INT((B432-SUM(MOD(DATE(YEAR(B432-MOD(B432-2,7)+3),1,2),{1E+99,7})*{1,-1})+5)/7)),"",INT((B432-SUM(MOD(DATE(YEAR(B432-MOD(B432-2,7)+3),1,2),{1E+99,7})*{1,-1})+5)/7))</f>
        <v>21</v>
      </c>
    </row>
    <row r="433" spans="1:9" ht="12.75" customHeight="1" x14ac:dyDescent="0.2">
      <c r="A433" s="36">
        <f>IF(D433-C433&gt;0,D433-C433,"")</f>
        <v>0.14583333333333331</v>
      </c>
      <c r="B433" s="16">
        <v>42143</v>
      </c>
      <c r="C433" s="17">
        <v>0.35416666666666669</v>
      </c>
      <c r="D433" s="17">
        <v>0.5</v>
      </c>
      <c r="E433" s="11" t="s">
        <v>18</v>
      </c>
      <c r="F433" s="11" t="s">
        <v>19</v>
      </c>
      <c r="G433" s="11" t="s">
        <v>11</v>
      </c>
      <c r="I433" s="38">
        <f>IF(ISERROR(INT((B433-SUM(MOD(DATE(YEAR(B433-MOD(B433-2,7)+3),1,2),{1E+99,7})*{1,-1})+5)/7)),"",INT((B433-SUM(MOD(DATE(YEAR(B433-MOD(B433-2,7)+3),1,2),{1E+99,7})*{1,-1})+5)/7))</f>
        <v>21</v>
      </c>
    </row>
    <row r="434" spans="1:9" ht="12.75" customHeight="1" x14ac:dyDescent="0.2">
      <c r="A434" s="36">
        <f>IF(D434-C434&gt;0,D434-C434,"")</f>
        <v>0.14583333333333331</v>
      </c>
      <c r="B434" s="16">
        <v>42143</v>
      </c>
      <c r="C434" s="17">
        <v>0.35416666666666669</v>
      </c>
      <c r="D434" s="17">
        <v>0.5</v>
      </c>
      <c r="E434" s="11" t="s">
        <v>18</v>
      </c>
      <c r="F434" s="11" t="s">
        <v>19</v>
      </c>
      <c r="G434" s="11" t="s">
        <v>14</v>
      </c>
      <c r="I434" s="38">
        <f>IF(ISERROR(INT((B434-SUM(MOD(DATE(YEAR(B434-MOD(B434-2,7)+3),1,2),{1E+99,7})*{1,-1})+5)/7)),"",INT((B434-SUM(MOD(DATE(YEAR(B434-MOD(B434-2,7)+3),1,2),{1E+99,7})*{1,-1})+5)/7))</f>
        <v>21</v>
      </c>
    </row>
    <row r="435" spans="1:9" ht="12.75" customHeight="1" x14ac:dyDescent="0.2">
      <c r="A435" s="36">
        <f>IF(D435-C435&gt;0,D435-C435,"")</f>
        <v>7.2916666666666741E-2</v>
      </c>
      <c r="B435" s="2">
        <v>42143</v>
      </c>
      <c r="C435" s="6">
        <v>0.51041666666666663</v>
      </c>
      <c r="D435" s="6">
        <v>0.58333333333333337</v>
      </c>
      <c r="E435" s="3" t="s">
        <v>26</v>
      </c>
      <c r="F435" s="3" t="s">
        <v>33</v>
      </c>
      <c r="G435" s="3" t="s">
        <v>12</v>
      </c>
      <c r="I435" s="38">
        <f>IF(ISERROR(INT((B435-SUM(MOD(DATE(YEAR(B435-MOD(B435-2,7)+3),1,2),{1E+99,7})*{1,-1})+5)/7)),"",INT((B435-SUM(MOD(DATE(YEAR(B435-MOD(B435-2,7)+3),1,2),{1E+99,7})*{1,-1})+5)/7))</f>
        <v>21</v>
      </c>
    </row>
    <row r="436" spans="1:9" ht="12.75" customHeight="1" x14ac:dyDescent="0.2">
      <c r="A436" s="36">
        <f>IF(D436-C436&gt;0,D436-C436,"")</f>
        <v>7.2916666666666741E-2</v>
      </c>
      <c r="B436" s="16">
        <v>42143</v>
      </c>
      <c r="C436" s="17">
        <v>0.51041666666666663</v>
      </c>
      <c r="D436" s="17">
        <v>0.58333333333333337</v>
      </c>
      <c r="E436" s="11" t="s">
        <v>26</v>
      </c>
      <c r="F436" s="11" t="s">
        <v>33</v>
      </c>
      <c r="G436" s="11" t="s">
        <v>17</v>
      </c>
      <c r="I436" s="38">
        <f>IF(ISERROR(INT((B436-SUM(MOD(DATE(YEAR(B436-MOD(B436-2,7)+3),1,2),{1E+99,7})*{1,-1})+5)/7)),"",INT((B436-SUM(MOD(DATE(YEAR(B436-MOD(B436-2,7)+3),1,2),{1E+99,7})*{1,-1})+5)/7))</f>
        <v>21</v>
      </c>
    </row>
    <row r="437" spans="1:9" ht="12.75" customHeight="1" x14ac:dyDescent="0.2">
      <c r="A437" s="36">
        <f>IF(D437-C437&gt;0,D437-C437,"")</f>
        <v>7.2916666666666741E-2</v>
      </c>
      <c r="B437" s="16">
        <v>42143</v>
      </c>
      <c r="C437" s="17">
        <v>0.51041666666666663</v>
      </c>
      <c r="D437" s="17">
        <v>0.58333333333333337</v>
      </c>
      <c r="E437" s="11" t="s">
        <v>26</v>
      </c>
      <c r="F437" s="11" t="s">
        <v>33</v>
      </c>
      <c r="G437" s="11" t="s">
        <v>13</v>
      </c>
      <c r="I437" s="38">
        <f>IF(ISERROR(INT((B437-SUM(MOD(DATE(YEAR(B437-MOD(B437-2,7)+3),1,2),{1E+99,7})*{1,-1})+5)/7)),"",INT((B437-SUM(MOD(DATE(YEAR(B437-MOD(B437-2,7)+3),1,2),{1E+99,7})*{1,-1})+5)/7))</f>
        <v>21</v>
      </c>
    </row>
    <row r="438" spans="1:9" ht="12.75" customHeight="1" x14ac:dyDescent="0.2">
      <c r="A438" s="36">
        <f>IF(D438-C438&gt;0,D438-C438,"")</f>
        <v>7.2916666666666741E-2</v>
      </c>
      <c r="B438" s="16">
        <v>42143</v>
      </c>
      <c r="C438" s="17">
        <v>0.51041666666666663</v>
      </c>
      <c r="D438" s="17">
        <v>0.58333333333333337</v>
      </c>
      <c r="E438" s="11" t="s">
        <v>26</v>
      </c>
      <c r="F438" s="11" t="s">
        <v>33</v>
      </c>
      <c r="G438" s="11" t="s">
        <v>11</v>
      </c>
      <c r="I438" s="38">
        <f>IF(ISERROR(INT((B438-SUM(MOD(DATE(YEAR(B438-MOD(B438-2,7)+3),1,2),{1E+99,7})*{1,-1})+5)/7)),"",INT((B438-SUM(MOD(DATE(YEAR(B438-MOD(B438-2,7)+3),1,2),{1E+99,7})*{1,-1})+5)/7))</f>
        <v>21</v>
      </c>
    </row>
    <row r="439" spans="1:9" ht="12.75" customHeight="1" x14ac:dyDescent="0.2">
      <c r="A439" s="36">
        <f>IF(D439-C439&gt;0,D439-C439,"")</f>
        <v>7.2916666666666741E-2</v>
      </c>
      <c r="B439" s="16">
        <v>42143</v>
      </c>
      <c r="C439" s="17">
        <v>0.51041666666666663</v>
      </c>
      <c r="D439" s="17">
        <v>0.58333333333333337</v>
      </c>
      <c r="E439" s="11" t="s">
        <v>26</v>
      </c>
      <c r="F439" s="11" t="s">
        <v>33</v>
      </c>
      <c r="G439" s="11" t="s">
        <v>14</v>
      </c>
      <c r="I439" s="38">
        <f>IF(ISERROR(INT((B439-SUM(MOD(DATE(YEAR(B439-MOD(B439-2,7)+3),1,2),{1E+99,7})*{1,-1})+5)/7)),"",INT((B439-SUM(MOD(DATE(YEAR(B439-MOD(B439-2,7)+3),1,2),{1E+99,7})*{1,-1})+5)/7))</f>
        <v>21</v>
      </c>
    </row>
    <row r="440" spans="1:9" ht="12.75" customHeight="1" x14ac:dyDescent="0.2">
      <c r="A440" s="36">
        <f>IF(D440-C440&gt;0,D440-C440,"")</f>
        <v>0.10416666666666663</v>
      </c>
      <c r="B440" s="2">
        <v>42143</v>
      </c>
      <c r="C440" s="6">
        <v>0.58333333333333337</v>
      </c>
      <c r="D440" s="6">
        <v>0.6875</v>
      </c>
      <c r="E440" s="3" t="s">
        <v>30</v>
      </c>
      <c r="F440" s="3" t="s">
        <v>35</v>
      </c>
      <c r="G440" s="3" t="s">
        <v>17</v>
      </c>
      <c r="I440" s="38">
        <f>IF(ISERROR(INT((B440-SUM(MOD(DATE(YEAR(B440-MOD(B440-2,7)+3),1,2),{1E+99,7})*{1,-1})+5)/7)),"",INT((B440-SUM(MOD(DATE(YEAR(B440-MOD(B440-2,7)+3),1,2),{1E+99,7})*{1,-1})+5)/7))</f>
        <v>21</v>
      </c>
    </row>
    <row r="441" spans="1:9" ht="12.75" customHeight="1" x14ac:dyDescent="0.2">
      <c r="A441" s="36">
        <f>IF(D441-C441&gt;0,D441-C441,"")</f>
        <v>4.166666666666663E-2</v>
      </c>
      <c r="B441" s="2">
        <v>42143</v>
      </c>
      <c r="C441" s="6">
        <v>0.58333333333333337</v>
      </c>
      <c r="D441" s="6">
        <v>0.625</v>
      </c>
      <c r="E441" s="3" t="s">
        <v>30</v>
      </c>
      <c r="F441" s="3" t="s">
        <v>31</v>
      </c>
      <c r="G441" s="3" t="s">
        <v>14</v>
      </c>
      <c r="I441" s="38">
        <f>IF(ISERROR(INT((B441-SUM(MOD(DATE(YEAR(B441-MOD(B441-2,7)+3),1,2),{1E+99,7})*{1,-1})+5)/7)),"",INT((B441-SUM(MOD(DATE(YEAR(B441-MOD(B441-2,7)+3),1,2),{1E+99,7})*{1,-1})+5)/7))</f>
        <v>21</v>
      </c>
    </row>
    <row r="442" spans="1:9" ht="12.75" customHeight="1" x14ac:dyDescent="0.2">
      <c r="A442" s="36">
        <f>IF(D442-C442&gt;0,D442-C442,"")</f>
        <v>2.083333333333337E-2</v>
      </c>
      <c r="B442" s="2">
        <v>42143</v>
      </c>
      <c r="C442" s="6">
        <v>0.625</v>
      </c>
      <c r="D442" s="6">
        <v>0.64583333333333337</v>
      </c>
      <c r="E442" s="3" t="s">
        <v>41</v>
      </c>
      <c r="F442" s="3" t="s">
        <v>44</v>
      </c>
      <c r="G442" s="3" t="s">
        <v>14</v>
      </c>
      <c r="I442" s="38">
        <f>IF(ISERROR(INT((B442-SUM(MOD(DATE(YEAR(B442-MOD(B442-2,7)+3),1,2),{1E+99,7})*{1,-1})+5)/7)),"",INT((B442-SUM(MOD(DATE(YEAR(B442-MOD(B442-2,7)+3),1,2),{1E+99,7})*{1,-1})+5)/7))</f>
        <v>21</v>
      </c>
    </row>
    <row r="443" spans="1:9" ht="12.75" customHeight="1" x14ac:dyDescent="0.2">
      <c r="A443" s="36">
        <f>IF(D443-C443&gt;0,D443-C443,"")</f>
        <v>2.0833333333333259E-2</v>
      </c>
      <c r="B443" s="2">
        <v>42143</v>
      </c>
      <c r="C443" s="6">
        <v>0.64583333333333337</v>
      </c>
      <c r="D443" s="6">
        <v>0.66666666666666663</v>
      </c>
      <c r="E443" s="3" t="s">
        <v>50</v>
      </c>
      <c r="F443" s="3" t="s">
        <v>43</v>
      </c>
      <c r="G443" s="3" t="s">
        <v>14</v>
      </c>
      <c r="I443" s="38">
        <f>IF(ISERROR(INT((B443-SUM(MOD(DATE(YEAR(B443-MOD(B443-2,7)+3),1,2),{1E+99,7})*{1,-1})+5)/7)),"",INT((B443-SUM(MOD(DATE(YEAR(B443-MOD(B443-2,7)+3),1,2),{1E+99,7})*{1,-1})+5)/7))</f>
        <v>21</v>
      </c>
    </row>
    <row r="444" spans="1:9" ht="12.75" customHeight="1" x14ac:dyDescent="0.2">
      <c r="A444" s="36">
        <f>IF(D444-C444&gt;0,D444-C444,"")</f>
        <v>0.10416666666666663</v>
      </c>
      <c r="B444" s="2">
        <v>42144</v>
      </c>
      <c r="C444" s="6">
        <v>0.5</v>
      </c>
      <c r="D444" s="6">
        <v>0.60416666666666663</v>
      </c>
      <c r="E444" s="3" t="s">
        <v>50</v>
      </c>
      <c r="F444" s="3" t="s">
        <v>33</v>
      </c>
      <c r="G444" s="3" t="s">
        <v>12</v>
      </c>
      <c r="I444" s="38">
        <f>IF(ISERROR(INT((B444-SUM(MOD(DATE(YEAR(B444-MOD(B444-2,7)+3),1,2),{1E+99,7})*{1,-1})+5)/7)),"",INT((B444-SUM(MOD(DATE(YEAR(B444-MOD(B444-2,7)+3),1,2),{1E+99,7})*{1,-1})+5)/7))</f>
        <v>21</v>
      </c>
    </row>
    <row r="445" spans="1:9" ht="12.75" customHeight="1" x14ac:dyDescent="0.2">
      <c r="A445" s="36">
        <f>IF(D445-C445&gt;0,D445-C445,"")</f>
        <v>0.10416666666666663</v>
      </c>
      <c r="B445" s="16">
        <v>42144</v>
      </c>
      <c r="C445" s="17">
        <v>0.5</v>
      </c>
      <c r="D445" s="17">
        <v>0.60416666666666663</v>
      </c>
      <c r="E445" s="11" t="s">
        <v>50</v>
      </c>
      <c r="F445" s="11" t="s">
        <v>33</v>
      </c>
      <c r="G445" s="11" t="s">
        <v>17</v>
      </c>
      <c r="I445" s="38">
        <f>IF(ISERROR(INT((B445-SUM(MOD(DATE(YEAR(B445-MOD(B445-2,7)+3),1,2),{1E+99,7})*{1,-1})+5)/7)),"",INT((B445-SUM(MOD(DATE(YEAR(B445-MOD(B445-2,7)+3),1,2),{1E+99,7})*{1,-1})+5)/7))</f>
        <v>21</v>
      </c>
    </row>
    <row r="446" spans="1:9" ht="12.75" customHeight="1" x14ac:dyDescent="0.2">
      <c r="A446" s="36">
        <f>IF(D446-C446&gt;0,D446-C446,"")</f>
        <v>0.10416666666666663</v>
      </c>
      <c r="B446" s="16">
        <v>42144</v>
      </c>
      <c r="C446" s="17">
        <v>0.5</v>
      </c>
      <c r="D446" s="17">
        <v>0.60416666666666663</v>
      </c>
      <c r="E446" s="11" t="s">
        <v>50</v>
      </c>
      <c r="F446" s="11" t="s">
        <v>33</v>
      </c>
      <c r="G446" s="11" t="s">
        <v>13</v>
      </c>
      <c r="I446" s="38">
        <f>IF(ISERROR(INT((B446-SUM(MOD(DATE(YEAR(B446-MOD(B446-2,7)+3),1,2),{1E+99,7})*{1,-1})+5)/7)),"",INT((B446-SUM(MOD(DATE(YEAR(B446-MOD(B446-2,7)+3),1,2),{1E+99,7})*{1,-1})+5)/7))</f>
        <v>21</v>
      </c>
    </row>
    <row r="447" spans="1:9" ht="12.75" customHeight="1" x14ac:dyDescent="0.2">
      <c r="A447" s="36">
        <f>IF(D447-C447&gt;0,D447-C447,"")</f>
        <v>0.10416666666666663</v>
      </c>
      <c r="B447" s="16">
        <v>42144</v>
      </c>
      <c r="C447" s="17">
        <v>0.5</v>
      </c>
      <c r="D447" s="17">
        <v>0.60416666666666663</v>
      </c>
      <c r="E447" s="11" t="s">
        <v>50</v>
      </c>
      <c r="F447" s="11" t="s">
        <v>33</v>
      </c>
      <c r="G447" s="11" t="s">
        <v>11</v>
      </c>
      <c r="I447" s="38">
        <f>IF(ISERROR(INT((B447-SUM(MOD(DATE(YEAR(B447-MOD(B447-2,7)+3),1,2),{1E+99,7})*{1,-1})+5)/7)),"",INT((B447-SUM(MOD(DATE(YEAR(B447-MOD(B447-2,7)+3),1,2),{1E+99,7})*{1,-1})+5)/7))</f>
        <v>21</v>
      </c>
    </row>
    <row r="448" spans="1:9" ht="12.75" customHeight="1" x14ac:dyDescent="0.2">
      <c r="A448" s="36">
        <f>IF(D448-C448&gt;0,D448-C448,"")</f>
        <v>0.10416666666666663</v>
      </c>
      <c r="B448" s="16">
        <v>42144</v>
      </c>
      <c r="C448" s="17">
        <v>0.5</v>
      </c>
      <c r="D448" s="17">
        <v>0.60416666666666663</v>
      </c>
      <c r="E448" s="11" t="s">
        <v>50</v>
      </c>
      <c r="F448" s="11" t="s">
        <v>33</v>
      </c>
      <c r="G448" s="11" t="s">
        <v>14</v>
      </c>
      <c r="I448" s="38">
        <f>IF(ISERROR(INT((B448-SUM(MOD(DATE(YEAR(B448-MOD(B448-2,7)+3),1,2),{1E+99,7})*{1,-1})+5)/7)),"",INT((B448-SUM(MOD(DATE(YEAR(B448-MOD(B448-2,7)+3),1,2),{1E+99,7})*{1,-1})+5)/7))</f>
        <v>21</v>
      </c>
    </row>
    <row r="449" spans="1:9" ht="12.75" customHeight="1" x14ac:dyDescent="0.2">
      <c r="A449" s="36">
        <f>IF(D449-C449&gt;0,D449-C449,"")</f>
        <v>8.3333333333333315E-2</v>
      </c>
      <c r="B449" s="2">
        <v>42144</v>
      </c>
      <c r="C449" s="6">
        <v>0.41666666666666669</v>
      </c>
      <c r="D449" s="6">
        <v>0.5</v>
      </c>
      <c r="E449" s="3" t="s">
        <v>30</v>
      </c>
      <c r="F449" s="3" t="s">
        <v>31</v>
      </c>
      <c r="G449" s="3" t="s">
        <v>17</v>
      </c>
      <c r="I449" s="38">
        <f>IF(ISERROR(INT((B449-SUM(MOD(DATE(YEAR(B449-MOD(B449-2,7)+3),1,2),{1E+99,7})*{1,-1})+5)/7)),"",INT((B449-SUM(MOD(DATE(YEAR(B449-MOD(B449-2,7)+3),1,2),{1E+99,7})*{1,-1})+5)/7))</f>
        <v>21</v>
      </c>
    </row>
    <row r="450" spans="1:9" ht="12.75" customHeight="1" x14ac:dyDescent="0.2">
      <c r="A450" s="36">
        <f>IF(D450-C450&gt;0,D450-C450,"")</f>
        <v>6.25E-2</v>
      </c>
      <c r="B450" s="2">
        <v>42144</v>
      </c>
      <c r="C450" s="6">
        <v>0.60416666666666663</v>
      </c>
      <c r="D450" s="6">
        <v>0.66666666666666663</v>
      </c>
      <c r="E450" s="3" t="s">
        <v>50</v>
      </c>
      <c r="F450" s="3" t="s">
        <v>45</v>
      </c>
      <c r="G450" s="3" t="s">
        <v>13</v>
      </c>
      <c r="I450" s="38">
        <f>IF(ISERROR(INT((B450-SUM(MOD(DATE(YEAR(B450-MOD(B450-2,7)+3),1,2),{1E+99,7})*{1,-1})+5)/7)),"",INT((B450-SUM(MOD(DATE(YEAR(B450-MOD(B450-2,7)+3),1,2),{1E+99,7})*{1,-1})+5)/7))</f>
        <v>21</v>
      </c>
    </row>
    <row r="451" spans="1:9" ht="12.75" customHeight="1" x14ac:dyDescent="0.2">
      <c r="A451" s="36">
        <f>IF(D451-C451&gt;0,D451-C451,"")</f>
        <v>8.333333333333337E-2</v>
      </c>
      <c r="B451" s="2">
        <v>42144</v>
      </c>
      <c r="C451" s="6">
        <v>0.66666666666666663</v>
      </c>
      <c r="D451" s="6">
        <v>0.75</v>
      </c>
      <c r="E451" s="3" t="s">
        <v>30</v>
      </c>
      <c r="F451" s="3" t="s">
        <v>43</v>
      </c>
      <c r="G451" s="3" t="s">
        <v>13</v>
      </c>
      <c r="I451" s="38">
        <f>IF(ISERROR(INT((B451-SUM(MOD(DATE(YEAR(B451-MOD(B451-2,7)+3),1,2),{1E+99,7})*{1,-1})+5)/7)),"",INT((B451-SUM(MOD(DATE(YEAR(B451-MOD(B451-2,7)+3),1,2),{1E+99,7})*{1,-1})+5)/7))</f>
        <v>21</v>
      </c>
    </row>
    <row r="452" spans="1:9" ht="12.75" customHeight="1" x14ac:dyDescent="0.2">
      <c r="A452" s="36">
        <f>IF(D452-C452&gt;0,D452-C452,"")</f>
        <v>4.166666666666663E-2</v>
      </c>
      <c r="B452" s="2">
        <v>42144</v>
      </c>
      <c r="C452" s="6">
        <v>0.75</v>
      </c>
      <c r="D452" s="6">
        <v>0.79166666666666663</v>
      </c>
      <c r="E452" s="3" t="s">
        <v>41</v>
      </c>
      <c r="F452" s="3" t="s">
        <v>44</v>
      </c>
      <c r="G452" s="3" t="s">
        <v>13</v>
      </c>
      <c r="I452" s="38">
        <f>IF(ISERROR(INT((B452-SUM(MOD(DATE(YEAR(B452-MOD(B452-2,7)+3),1,2),{1E+99,7})*{1,-1})+5)/7)),"",INT((B452-SUM(MOD(DATE(YEAR(B452-MOD(B452-2,7)+3),1,2),{1E+99,7})*{1,-1})+5)/7))</f>
        <v>21</v>
      </c>
    </row>
    <row r="453" spans="1:9" ht="12.75" customHeight="1" x14ac:dyDescent="0.2">
      <c r="A453" s="36">
        <f>IF(D453-C453&gt;0,D453-C453,"")</f>
        <v>4.1666666666666741E-2</v>
      </c>
      <c r="B453" s="2">
        <v>42144</v>
      </c>
      <c r="C453" s="6">
        <v>0.79166666666666663</v>
      </c>
      <c r="D453" s="6">
        <v>0.83333333333333337</v>
      </c>
      <c r="E453" s="3" t="s">
        <v>22</v>
      </c>
      <c r="F453" s="3" t="s">
        <v>23</v>
      </c>
      <c r="G453" s="3" t="s">
        <v>13</v>
      </c>
      <c r="I453" s="38">
        <f>IF(ISERROR(INT((B453-SUM(MOD(DATE(YEAR(B453-MOD(B453-2,7)+3),1,2),{1E+99,7})*{1,-1})+5)/7)),"",INT((B453-SUM(MOD(DATE(YEAR(B453-MOD(B453-2,7)+3),1,2),{1E+99,7})*{1,-1})+5)/7))</f>
        <v>21</v>
      </c>
    </row>
    <row r="454" spans="1:9" ht="12.75" customHeight="1" x14ac:dyDescent="0.2">
      <c r="A454" s="36">
        <f>IF(D454-C454&gt;0,D454-C454,"")</f>
        <v>0.10416666666666674</v>
      </c>
      <c r="B454" s="2">
        <v>42144</v>
      </c>
      <c r="C454" s="6">
        <v>0.60416666666666663</v>
      </c>
      <c r="D454" s="6">
        <v>0.70833333333333337</v>
      </c>
      <c r="E454" s="3" t="s">
        <v>50</v>
      </c>
      <c r="F454" s="3" t="s">
        <v>45</v>
      </c>
      <c r="G454" s="3" t="s">
        <v>11</v>
      </c>
      <c r="I454" s="38">
        <f>IF(ISERROR(INT((B454-SUM(MOD(DATE(YEAR(B454-MOD(B454-2,7)+3),1,2),{1E+99,7})*{1,-1})+5)/7)),"",INT((B454-SUM(MOD(DATE(YEAR(B454-MOD(B454-2,7)+3),1,2),{1E+99,7})*{1,-1})+5)/7))</f>
        <v>21</v>
      </c>
    </row>
    <row r="455" spans="1:9" ht="12.75" customHeight="1" x14ac:dyDescent="0.2">
      <c r="A455" s="36">
        <f>IF(D455-C455&gt;0,D455-C455,"")</f>
        <v>4.166666666666663E-2</v>
      </c>
      <c r="B455" s="2">
        <v>42144</v>
      </c>
      <c r="C455" s="6">
        <v>0.70833333333333337</v>
      </c>
      <c r="D455" s="6">
        <v>0.75</v>
      </c>
      <c r="E455" s="3" t="s">
        <v>50</v>
      </c>
      <c r="F455" s="3" t="s">
        <v>39</v>
      </c>
      <c r="G455" s="3" t="s">
        <v>11</v>
      </c>
      <c r="I455" s="38">
        <f>IF(ISERROR(INT((B455-SUM(MOD(DATE(YEAR(B455-MOD(B455-2,7)+3),1,2),{1E+99,7})*{1,-1})+5)/7)),"",INT((B455-SUM(MOD(DATE(YEAR(B455-MOD(B455-2,7)+3),1,2),{1E+99,7})*{1,-1})+5)/7))</f>
        <v>21</v>
      </c>
    </row>
    <row r="456" spans="1:9" ht="12.75" customHeight="1" x14ac:dyDescent="0.2">
      <c r="A456" s="36">
        <f>IF(D456-C456&gt;0,D456-C456,"")</f>
        <v>4.1666666666666685E-2</v>
      </c>
      <c r="B456" s="2">
        <v>42144</v>
      </c>
      <c r="C456" s="6">
        <v>0.45833333333333331</v>
      </c>
      <c r="D456" s="6">
        <v>0.5</v>
      </c>
      <c r="E456" s="3" t="s">
        <v>50</v>
      </c>
      <c r="F456" s="3" t="s">
        <v>33</v>
      </c>
      <c r="G456" s="3" t="s">
        <v>14</v>
      </c>
      <c r="I456" s="38">
        <f>IF(ISERROR(INT((B456-SUM(MOD(DATE(YEAR(B456-MOD(B456-2,7)+3),1,2),{1E+99,7})*{1,-1})+5)/7)),"",INT((B456-SUM(MOD(DATE(YEAR(B456-MOD(B456-2,7)+3),1,2),{1E+99,7})*{1,-1})+5)/7))</f>
        <v>21</v>
      </c>
    </row>
    <row r="457" spans="1:9" ht="12.75" customHeight="1" x14ac:dyDescent="0.2">
      <c r="A457" s="36">
        <f>IF(D457-C457&gt;0,D457-C457,"")</f>
        <v>0.24999999999999994</v>
      </c>
      <c r="B457" s="2">
        <v>42145</v>
      </c>
      <c r="C457" s="6">
        <v>0.41666666666666669</v>
      </c>
      <c r="D457" s="6">
        <v>0.66666666666666663</v>
      </c>
      <c r="E457" s="3" t="s">
        <v>30</v>
      </c>
      <c r="F457" s="3" t="s">
        <v>35</v>
      </c>
      <c r="G457" s="3" t="s">
        <v>17</v>
      </c>
      <c r="I457" s="38">
        <f>IF(ISERROR(INT((B457-SUM(MOD(DATE(YEAR(B457-MOD(B457-2,7)+3),1,2),{1E+99,7})*{1,-1})+5)/7)),"",INT((B457-SUM(MOD(DATE(YEAR(B457-MOD(B457-2,7)+3),1,2),{1E+99,7})*{1,-1})+5)/7))</f>
        <v>21</v>
      </c>
    </row>
    <row r="458" spans="1:9" ht="12.75" customHeight="1" x14ac:dyDescent="0.2">
      <c r="A458" s="36">
        <f>IF(D458-C458&gt;0,D458-C458,"")</f>
        <v>0.12499999999999994</v>
      </c>
      <c r="B458" s="2">
        <v>42145</v>
      </c>
      <c r="C458" s="6">
        <v>0.47916666666666669</v>
      </c>
      <c r="D458" s="6">
        <v>0.60416666666666663</v>
      </c>
      <c r="E458" s="3" t="s">
        <v>30</v>
      </c>
      <c r="F458" s="3" t="s">
        <v>31</v>
      </c>
      <c r="G458" s="3" t="s">
        <v>11</v>
      </c>
      <c r="I458" s="38">
        <f>IF(ISERROR(INT((B458-SUM(MOD(DATE(YEAR(B458-MOD(B458-2,7)+3),1,2),{1E+99,7})*{1,-1})+5)/7)),"",INT((B458-SUM(MOD(DATE(YEAR(B458-MOD(B458-2,7)+3),1,2),{1E+99,7})*{1,-1})+5)/7))</f>
        <v>21</v>
      </c>
    </row>
    <row r="459" spans="1:9" ht="12.75" customHeight="1" x14ac:dyDescent="0.2">
      <c r="A459" s="36">
        <f>IF(D459-C459&gt;0,D459-C459,"")</f>
        <v>0.10416666666666674</v>
      </c>
      <c r="B459" s="2">
        <v>42145</v>
      </c>
      <c r="C459" s="6">
        <v>0.60416666666666663</v>
      </c>
      <c r="D459" s="6">
        <v>0.70833333333333337</v>
      </c>
      <c r="E459" s="3" t="s">
        <v>41</v>
      </c>
      <c r="F459" s="3" t="s">
        <v>27</v>
      </c>
      <c r="G459" s="3" t="s">
        <v>11</v>
      </c>
      <c r="I459" s="38">
        <f>IF(ISERROR(INT((B459-SUM(MOD(DATE(YEAR(B459-MOD(B459-2,7)+3),1,2),{1E+99,7})*{1,-1})+5)/7)),"",INT((B459-SUM(MOD(DATE(YEAR(B459-MOD(B459-2,7)+3),1,2),{1E+99,7})*{1,-1})+5)/7))</f>
        <v>21</v>
      </c>
    </row>
    <row r="460" spans="1:9" ht="12.75" customHeight="1" x14ac:dyDescent="0.2">
      <c r="A460" s="36">
        <f>IF(D460-C460&gt;0,D460-C460,"")</f>
        <v>0.31249999999999994</v>
      </c>
      <c r="B460" s="2">
        <v>42145</v>
      </c>
      <c r="C460" s="6">
        <v>0.35416666666666669</v>
      </c>
      <c r="D460" s="6">
        <v>0.66666666666666663</v>
      </c>
      <c r="E460" s="3" t="s">
        <v>30</v>
      </c>
      <c r="F460" s="3" t="s">
        <v>31</v>
      </c>
      <c r="G460" s="3" t="s">
        <v>14</v>
      </c>
      <c r="I460" s="38">
        <f>IF(ISERROR(INT((B460-SUM(MOD(DATE(YEAR(B460-MOD(B460-2,7)+3),1,2),{1E+99,7})*{1,-1})+5)/7)),"",INT((B460-SUM(MOD(DATE(YEAR(B460-MOD(B460-2,7)+3),1,2),{1E+99,7})*{1,-1})+5)/7))</f>
        <v>21</v>
      </c>
    </row>
    <row r="461" spans="1:9" ht="12.75" customHeight="1" x14ac:dyDescent="0.2">
      <c r="A461" s="36">
        <f>IF(D461-C461&gt;0,D461-C461,"")</f>
        <v>8.3333333333333315E-2</v>
      </c>
      <c r="B461" s="2">
        <v>42146</v>
      </c>
      <c r="C461" s="6">
        <v>0.375</v>
      </c>
      <c r="D461" s="6">
        <v>0.45833333333333331</v>
      </c>
      <c r="E461" s="3" t="s">
        <v>18</v>
      </c>
      <c r="F461" s="3" t="s">
        <v>40</v>
      </c>
      <c r="G461" s="3" t="s">
        <v>17</v>
      </c>
      <c r="I461" s="38">
        <f>IF(ISERROR(INT((B461-SUM(MOD(DATE(YEAR(B461-MOD(B461-2,7)+3),1,2),{1E+99,7})*{1,-1})+5)/7)),"",INT((B461-SUM(MOD(DATE(YEAR(B461-MOD(B461-2,7)+3),1,2),{1E+99,7})*{1,-1})+5)/7))</f>
        <v>21</v>
      </c>
    </row>
    <row r="462" spans="1:9" ht="12.75" customHeight="1" x14ac:dyDescent="0.2">
      <c r="A462" s="36">
        <f>IF(D462-C462&gt;0,D462-C462,"")</f>
        <v>8.3333333333333315E-2</v>
      </c>
      <c r="B462" s="16">
        <v>42146</v>
      </c>
      <c r="C462" s="17">
        <v>0.375</v>
      </c>
      <c r="D462" s="17">
        <v>0.45833333333333331</v>
      </c>
      <c r="E462" s="11" t="s">
        <v>18</v>
      </c>
      <c r="F462" s="11" t="s">
        <v>40</v>
      </c>
      <c r="G462" s="11" t="s">
        <v>13</v>
      </c>
      <c r="I462" s="38">
        <f>IF(ISERROR(INT((B462-SUM(MOD(DATE(YEAR(B462-MOD(B462-2,7)+3),1,2),{1E+99,7})*{1,-1})+5)/7)),"",INT((B462-SUM(MOD(DATE(YEAR(B462-MOD(B462-2,7)+3),1,2),{1E+99,7})*{1,-1})+5)/7))</f>
        <v>21</v>
      </c>
    </row>
    <row r="463" spans="1:9" ht="12.75" customHeight="1" x14ac:dyDescent="0.2">
      <c r="A463" s="36">
        <f>IF(D463-C463&gt;0,D463-C463,"")</f>
        <v>8.3333333333333315E-2</v>
      </c>
      <c r="B463" s="16">
        <v>42146</v>
      </c>
      <c r="C463" s="17">
        <v>0.375</v>
      </c>
      <c r="D463" s="17">
        <v>0.45833333333333331</v>
      </c>
      <c r="E463" s="11" t="s">
        <v>18</v>
      </c>
      <c r="F463" s="11" t="s">
        <v>40</v>
      </c>
      <c r="G463" s="11" t="s">
        <v>11</v>
      </c>
      <c r="I463" s="38">
        <f>IF(ISERROR(INT((B463-SUM(MOD(DATE(YEAR(B463-MOD(B463-2,7)+3),1,2),{1E+99,7})*{1,-1})+5)/7)),"",INT((B463-SUM(MOD(DATE(YEAR(B463-MOD(B463-2,7)+3),1,2),{1E+99,7})*{1,-1})+5)/7))</f>
        <v>21</v>
      </c>
    </row>
    <row r="464" spans="1:9" ht="12.75" customHeight="1" x14ac:dyDescent="0.2">
      <c r="A464" s="36">
        <f>IF(D464-C464&gt;0,D464-C464,"")</f>
        <v>8.3333333333333315E-2</v>
      </c>
      <c r="B464" s="16">
        <v>42146</v>
      </c>
      <c r="C464" s="17">
        <v>0.375</v>
      </c>
      <c r="D464" s="17">
        <v>0.45833333333333331</v>
      </c>
      <c r="E464" s="11" t="s">
        <v>18</v>
      </c>
      <c r="F464" s="11" t="s">
        <v>40</v>
      </c>
      <c r="G464" s="11" t="s">
        <v>14</v>
      </c>
      <c r="I464" s="38">
        <f>IF(ISERROR(INT((B464-SUM(MOD(DATE(YEAR(B464-MOD(B464-2,7)+3),1,2),{1E+99,7})*{1,-1})+5)/7)),"",INT((B464-SUM(MOD(DATE(YEAR(B464-MOD(B464-2,7)+3),1,2),{1E+99,7})*{1,-1})+5)/7))</f>
        <v>21</v>
      </c>
    </row>
    <row r="465" spans="1:9" ht="12.75" customHeight="1" x14ac:dyDescent="0.2">
      <c r="A465" s="36">
        <f>IF(D465-C465&gt;0,D465-C465,"")</f>
        <v>0.20833333333333331</v>
      </c>
      <c r="B465" s="2">
        <v>42146</v>
      </c>
      <c r="C465" s="6">
        <v>0.45833333333333331</v>
      </c>
      <c r="D465" s="6">
        <v>0.66666666666666663</v>
      </c>
      <c r="E465" s="3" t="s">
        <v>30</v>
      </c>
      <c r="F465" s="3" t="s">
        <v>35</v>
      </c>
      <c r="G465" s="3" t="s">
        <v>17</v>
      </c>
      <c r="I465" s="38">
        <f>IF(ISERROR(INT((B465-SUM(MOD(DATE(YEAR(B465-MOD(B465-2,7)+3),1,2),{1E+99,7})*{1,-1})+5)/7)),"",INT((B465-SUM(MOD(DATE(YEAR(B465-MOD(B465-2,7)+3),1,2),{1E+99,7})*{1,-1})+5)/7))</f>
        <v>21</v>
      </c>
    </row>
    <row r="466" spans="1:9" ht="12.75" customHeight="1" x14ac:dyDescent="0.2">
      <c r="A466" s="36">
        <f>IF(D466-C466&gt;0,D466-C466,"")</f>
        <v>8.3333333333333259E-2</v>
      </c>
      <c r="B466" s="2">
        <v>42146</v>
      </c>
      <c r="C466" s="6">
        <v>0.58333333333333337</v>
      </c>
      <c r="D466" s="6">
        <v>0.66666666666666663</v>
      </c>
      <c r="E466" s="3" t="s">
        <v>41</v>
      </c>
      <c r="F466" s="3" t="s">
        <v>27</v>
      </c>
      <c r="G466" s="3" t="s">
        <v>11</v>
      </c>
      <c r="I466" s="38">
        <f>IF(ISERROR(INT((B466-SUM(MOD(DATE(YEAR(B466-MOD(B466-2,7)+3),1,2),{1E+99,7})*{1,-1})+5)/7)),"",INT((B466-SUM(MOD(DATE(YEAR(B466-MOD(B466-2,7)+3),1,2),{1E+99,7})*{1,-1})+5)/7))</f>
        <v>21</v>
      </c>
    </row>
    <row r="467" spans="1:9" ht="12.75" customHeight="1" x14ac:dyDescent="0.2">
      <c r="A467" s="36">
        <f>IF(D467-C467&gt;0,D467-C467,"")</f>
        <v>0.20833333333333331</v>
      </c>
      <c r="B467" s="2">
        <v>42146</v>
      </c>
      <c r="C467" s="6">
        <v>0.45833333333333331</v>
      </c>
      <c r="D467" s="6">
        <v>0.66666666666666663</v>
      </c>
      <c r="E467" s="3" t="s">
        <v>30</v>
      </c>
      <c r="F467" s="3" t="s">
        <v>31</v>
      </c>
      <c r="G467" s="3" t="s">
        <v>14</v>
      </c>
      <c r="I467" s="38">
        <f>IF(ISERROR(INT((B467-SUM(MOD(DATE(YEAR(B467-MOD(B467-2,7)+3),1,2),{1E+99,7})*{1,-1})+5)/7)),"",INT((B467-SUM(MOD(DATE(YEAR(B467-MOD(B467-2,7)+3),1,2),{1E+99,7})*{1,-1})+5)/7))</f>
        <v>21</v>
      </c>
    </row>
    <row r="468" spans="1:9" ht="12.75" customHeight="1" x14ac:dyDescent="0.2">
      <c r="A468" s="36">
        <f>IF(D468-C468&gt;0,D468-C468,"")</f>
        <v>6.25E-2</v>
      </c>
      <c r="B468" s="2">
        <v>42146</v>
      </c>
      <c r="C468" s="6">
        <v>0.75</v>
      </c>
      <c r="D468" s="6">
        <v>0.8125</v>
      </c>
      <c r="E468" s="3" t="s">
        <v>50</v>
      </c>
      <c r="F468" s="3" t="s">
        <v>43</v>
      </c>
      <c r="G468" s="3" t="s">
        <v>14</v>
      </c>
      <c r="I468" s="38">
        <f>IF(ISERROR(INT((B468-SUM(MOD(DATE(YEAR(B468-MOD(B468-2,7)+3),1,2),{1E+99,7})*{1,-1})+5)/7)),"",INT((B468-SUM(MOD(DATE(YEAR(B468-MOD(B468-2,7)+3),1,2),{1E+99,7})*{1,-1})+5)/7))</f>
        <v>21</v>
      </c>
    </row>
    <row r="469" spans="1:9" ht="12.75" customHeight="1" x14ac:dyDescent="0.2">
      <c r="A469" s="36">
        <f>IF(D469-C469&gt;0,D469-C469,"")</f>
        <v>0.10416666666666663</v>
      </c>
      <c r="B469" s="2">
        <v>42147</v>
      </c>
      <c r="C469" s="6">
        <v>0.5</v>
      </c>
      <c r="D469" s="6">
        <v>0.60416666666666663</v>
      </c>
      <c r="E469" s="3" t="s">
        <v>30</v>
      </c>
      <c r="F469" s="3" t="s">
        <v>31</v>
      </c>
      <c r="G469" s="3" t="s">
        <v>11</v>
      </c>
      <c r="I469" s="38">
        <f>IF(ISERROR(INT((B469-SUM(MOD(DATE(YEAR(B469-MOD(B469-2,7)+3),1,2),{1E+99,7})*{1,-1})+5)/7)),"",INT((B469-SUM(MOD(DATE(YEAR(B469-MOD(B469-2,7)+3),1,2),{1E+99,7})*{1,-1})+5)/7))</f>
        <v>21</v>
      </c>
    </row>
    <row r="470" spans="1:9" ht="12.75" customHeight="1" x14ac:dyDescent="0.2">
      <c r="A470" s="36">
        <f>IF(D470-C470&gt;0,D470-C470,"")</f>
        <v>4.1666666666666741E-2</v>
      </c>
      <c r="B470" s="2">
        <v>42147</v>
      </c>
      <c r="C470" s="6">
        <v>0.60416666666666663</v>
      </c>
      <c r="D470" s="6">
        <v>0.64583333333333337</v>
      </c>
      <c r="E470" s="3" t="s">
        <v>41</v>
      </c>
      <c r="F470" s="3" t="s">
        <v>44</v>
      </c>
      <c r="G470" s="3" t="s">
        <v>11</v>
      </c>
      <c r="I470" s="38">
        <f>IF(ISERROR(INT((B470-SUM(MOD(DATE(YEAR(B470-MOD(B470-2,7)+3),1,2),{1E+99,7})*{1,-1})+5)/7)),"",INT((B470-SUM(MOD(DATE(YEAR(B470-MOD(B470-2,7)+3),1,2),{1E+99,7})*{1,-1})+5)/7))</f>
        <v>21</v>
      </c>
    </row>
    <row r="471" spans="1:9" ht="12.75" customHeight="1" x14ac:dyDescent="0.2">
      <c r="A471" s="36">
        <f>IF(D471-C471&gt;0,D471-C471,"")</f>
        <v>0.12499999999999994</v>
      </c>
      <c r="B471" s="2">
        <v>42148</v>
      </c>
      <c r="C471" s="6">
        <v>0.41666666666666669</v>
      </c>
      <c r="D471" s="6">
        <v>0.54166666666666663</v>
      </c>
      <c r="E471" s="3" t="s">
        <v>41</v>
      </c>
      <c r="F471" s="3" t="s">
        <v>44</v>
      </c>
      <c r="G471" s="3" t="s">
        <v>13</v>
      </c>
      <c r="I471" s="38">
        <f>IF(ISERROR(INT((B471-SUM(MOD(DATE(YEAR(B471-MOD(B471-2,7)+3),1,2),{1E+99,7})*{1,-1})+5)/7)),"",INT((B471-SUM(MOD(DATE(YEAR(B471-MOD(B471-2,7)+3),1,2),{1E+99,7})*{1,-1})+5)/7))</f>
        <v>21</v>
      </c>
    </row>
    <row r="472" spans="1:9" ht="12.75" customHeight="1" x14ac:dyDescent="0.2">
      <c r="A472" s="36">
        <f>IF(D472-C472&gt;0,D472-C472,"")</f>
        <v>0.125</v>
      </c>
      <c r="B472" s="2">
        <v>42148</v>
      </c>
      <c r="C472" s="6">
        <v>0.54166666666666663</v>
      </c>
      <c r="D472" s="6">
        <v>0.66666666666666663</v>
      </c>
      <c r="E472" s="3" t="s">
        <v>50</v>
      </c>
      <c r="F472" s="3" t="s">
        <v>45</v>
      </c>
      <c r="G472" s="3" t="s">
        <v>13</v>
      </c>
      <c r="I472" s="38">
        <f>IF(ISERROR(INT((B472-SUM(MOD(DATE(YEAR(B472-MOD(B472-2,7)+3),1,2),{1E+99,7})*{1,-1})+5)/7)),"",INT((B472-SUM(MOD(DATE(YEAR(B472-MOD(B472-2,7)+3),1,2),{1E+99,7})*{1,-1})+5)/7))</f>
        <v>21</v>
      </c>
    </row>
    <row r="473" spans="1:9" ht="12.75" customHeight="1" x14ac:dyDescent="0.2">
      <c r="A473" s="36">
        <f>IF(D473-C473&gt;0,D473-C473,"")</f>
        <v>8.333333333333337E-2</v>
      </c>
      <c r="B473" s="2">
        <v>42148</v>
      </c>
      <c r="C473" s="6">
        <v>0.75</v>
      </c>
      <c r="D473" s="6">
        <v>0.83333333333333337</v>
      </c>
      <c r="E473" s="3" t="s">
        <v>22</v>
      </c>
      <c r="F473" s="3" t="s">
        <v>23</v>
      </c>
      <c r="G473" s="3" t="s">
        <v>13</v>
      </c>
      <c r="I473" s="38">
        <f>IF(ISERROR(INT((B473-SUM(MOD(DATE(YEAR(B473-MOD(B473-2,7)+3),1,2),{1E+99,7})*{1,-1})+5)/7)),"",INT((B473-SUM(MOD(DATE(YEAR(B473-MOD(B473-2,7)+3),1,2),{1E+99,7})*{1,-1})+5)/7))</f>
        <v>21</v>
      </c>
    </row>
    <row r="474" spans="1:9" ht="12.75" customHeight="1" x14ac:dyDescent="0.2">
      <c r="A474" s="36">
        <f>IF(D474-C474&gt;0,D474-C474,"")</f>
        <v>0.20833333333333331</v>
      </c>
      <c r="B474" s="2">
        <v>42149</v>
      </c>
      <c r="C474" s="6">
        <v>0.41666666666666669</v>
      </c>
      <c r="D474" s="6">
        <v>0.625</v>
      </c>
      <c r="E474" s="3" t="s">
        <v>50</v>
      </c>
      <c r="F474" s="3" t="s">
        <v>45</v>
      </c>
      <c r="G474" s="3" t="s">
        <v>17</v>
      </c>
      <c r="I474" s="38">
        <f>IF(ISERROR(INT((B474-SUM(MOD(DATE(YEAR(B474-MOD(B474-2,7)+3),1,2),{1E+99,7})*{1,-1})+5)/7)),"",INT((B474-SUM(MOD(DATE(YEAR(B474-MOD(B474-2,7)+3),1,2),{1E+99,7})*{1,-1})+5)/7))</f>
        <v>22</v>
      </c>
    </row>
    <row r="475" spans="1:9" ht="12.75" customHeight="1" x14ac:dyDescent="0.2">
      <c r="A475" s="36">
        <f>IF(D475-C475&gt;0,D475-C475,"")</f>
        <v>8.333333333333337E-2</v>
      </c>
      <c r="B475" s="2">
        <v>42149</v>
      </c>
      <c r="C475" s="6">
        <v>0.75</v>
      </c>
      <c r="D475" s="6">
        <v>0.83333333333333337</v>
      </c>
      <c r="E475" s="3" t="s">
        <v>22</v>
      </c>
      <c r="F475" s="3" t="s">
        <v>23</v>
      </c>
      <c r="G475" s="3" t="s">
        <v>13</v>
      </c>
      <c r="I475" s="38">
        <f>IF(ISERROR(INT((B475-SUM(MOD(DATE(YEAR(B475-MOD(B475-2,7)+3),1,2),{1E+99,7})*{1,-1})+5)/7)),"",INT((B475-SUM(MOD(DATE(YEAR(B475-MOD(B475-2,7)+3),1,2),{1E+99,7})*{1,-1})+5)/7))</f>
        <v>22</v>
      </c>
    </row>
    <row r="476" spans="1:9" ht="12.75" customHeight="1" x14ac:dyDescent="0.2">
      <c r="A476" s="36">
        <f>IF(D476-C476&gt;0,D476-C476,"")</f>
        <v>4.1666666666666685E-2</v>
      </c>
      <c r="B476" s="2">
        <v>42149</v>
      </c>
      <c r="C476" s="6">
        <v>0.375</v>
      </c>
      <c r="D476" s="6">
        <v>0.41666666666666669</v>
      </c>
      <c r="E476" s="3" t="s">
        <v>30</v>
      </c>
      <c r="F476" s="3" t="s">
        <v>31</v>
      </c>
      <c r="G476" s="3" t="s">
        <v>14</v>
      </c>
      <c r="I476" s="38">
        <f>IF(ISERROR(INT((B476-SUM(MOD(DATE(YEAR(B476-MOD(B476-2,7)+3),1,2),{1E+99,7})*{1,-1})+5)/7)),"",INT((B476-SUM(MOD(DATE(YEAR(B476-MOD(B476-2,7)+3),1,2),{1E+99,7})*{1,-1})+5)/7))</f>
        <v>22</v>
      </c>
    </row>
    <row r="477" spans="1:9" ht="12.75" customHeight="1" x14ac:dyDescent="0.2">
      <c r="A477" s="36">
        <f>IF(D477-C477&gt;0,D477-C477,"")</f>
        <v>0.16666666666666663</v>
      </c>
      <c r="B477" s="16">
        <v>42149</v>
      </c>
      <c r="C477" s="17">
        <v>0.5</v>
      </c>
      <c r="D477" s="17">
        <v>0.66666666666666663</v>
      </c>
      <c r="E477" s="11" t="s">
        <v>30</v>
      </c>
      <c r="F477" s="11" t="s">
        <v>31</v>
      </c>
      <c r="G477" s="11" t="s">
        <v>14</v>
      </c>
      <c r="I477" s="38">
        <f>IF(ISERROR(INT((B477-SUM(MOD(DATE(YEAR(B477-MOD(B477-2,7)+3),1,2),{1E+99,7})*{1,-1})+5)/7)),"",INT((B477-SUM(MOD(DATE(YEAR(B477-MOD(B477-2,7)+3),1,2),{1E+99,7})*{1,-1})+5)/7))</f>
        <v>22</v>
      </c>
    </row>
    <row r="478" spans="1:9" ht="12.75" customHeight="1" x14ac:dyDescent="0.2">
      <c r="A478" s="36">
        <f>IF(D478-C478&gt;0,D478-C478,"")</f>
        <v>4.166666666666663E-2</v>
      </c>
      <c r="B478" s="2">
        <v>42149</v>
      </c>
      <c r="C478" s="6">
        <v>0.5</v>
      </c>
      <c r="D478" s="6">
        <v>0.54166666666666663</v>
      </c>
      <c r="E478" s="3" t="s">
        <v>30</v>
      </c>
      <c r="F478" s="3" t="s">
        <v>31</v>
      </c>
      <c r="G478" s="3" t="s">
        <v>11</v>
      </c>
      <c r="I478" s="38">
        <f>IF(ISERROR(INT((B478-SUM(MOD(DATE(YEAR(B478-MOD(B478-2,7)+3),1,2),{1E+99,7})*{1,-1})+5)/7)),"",INT((B478-SUM(MOD(DATE(YEAR(B478-MOD(B478-2,7)+3),1,2),{1E+99,7})*{1,-1})+5)/7))</f>
        <v>22</v>
      </c>
    </row>
    <row r="479" spans="1:9" ht="12.75" customHeight="1" x14ac:dyDescent="0.2">
      <c r="A479" s="36">
        <f>IF(D479-C479&gt;0,D479-C479,"")</f>
        <v>0.16666666666666669</v>
      </c>
      <c r="B479" s="2">
        <v>42150</v>
      </c>
      <c r="C479" s="6">
        <v>0.41666666666666669</v>
      </c>
      <c r="D479" s="6">
        <v>0.58333333333333337</v>
      </c>
      <c r="E479" s="3" t="s">
        <v>30</v>
      </c>
      <c r="F479" s="3" t="s">
        <v>31</v>
      </c>
      <c r="G479" s="3" t="s">
        <v>17</v>
      </c>
      <c r="I479" s="38">
        <f>IF(ISERROR(INT((B479-SUM(MOD(DATE(YEAR(B479-MOD(B479-2,7)+3),1,2),{1E+99,7})*{1,-1})+5)/7)),"",INT((B479-SUM(MOD(DATE(YEAR(B479-MOD(B479-2,7)+3),1,2),{1E+99,7})*{1,-1})+5)/7))</f>
        <v>22</v>
      </c>
    </row>
    <row r="480" spans="1:9" ht="12.75" customHeight="1" x14ac:dyDescent="0.2">
      <c r="A480" s="36">
        <f>IF(D480-C480&gt;0,D480-C480,"")</f>
        <v>4.166666666666663E-2</v>
      </c>
      <c r="B480" s="2">
        <v>42150</v>
      </c>
      <c r="C480" s="6">
        <v>0.58333333333333337</v>
      </c>
      <c r="D480" s="6">
        <v>0.625</v>
      </c>
      <c r="E480" s="3" t="s">
        <v>18</v>
      </c>
      <c r="F480" s="3" t="s">
        <v>25</v>
      </c>
      <c r="G480" s="3" t="s">
        <v>17</v>
      </c>
      <c r="I480" s="38">
        <f>IF(ISERROR(INT((B480-SUM(MOD(DATE(YEAR(B480-MOD(B480-2,7)+3),1,2),{1E+99,7})*{1,-1})+5)/7)),"",INT((B480-SUM(MOD(DATE(YEAR(B480-MOD(B480-2,7)+3),1,2),{1E+99,7})*{1,-1})+5)/7))</f>
        <v>22</v>
      </c>
    </row>
    <row r="481" spans="1:9" ht="12.75" customHeight="1" x14ac:dyDescent="0.2">
      <c r="A481" s="36">
        <f>IF(D481-C481&gt;0,D481-C481,"")</f>
        <v>4.166666666666663E-2</v>
      </c>
      <c r="B481" s="16">
        <v>42150</v>
      </c>
      <c r="C481" s="17">
        <v>0.58333333333333337</v>
      </c>
      <c r="D481" s="17">
        <v>0.625</v>
      </c>
      <c r="E481" s="11" t="s">
        <v>18</v>
      </c>
      <c r="F481" s="11" t="s">
        <v>25</v>
      </c>
      <c r="G481" s="11" t="s">
        <v>13</v>
      </c>
      <c r="I481" s="38">
        <f>IF(ISERROR(INT((B481-SUM(MOD(DATE(YEAR(B481-MOD(B481-2,7)+3),1,2),{1E+99,7})*{1,-1})+5)/7)),"",INT((B481-SUM(MOD(DATE(YEAR(B481-MOD(B481-2,7)+3),1,2),{1E+99,7})*{1,-1})+5)/7))</f>
        <v>22</v>
      </c>
    </row>
    <row r="482" spans="1:9" ht="12.75" customHeight="1" x14ac:dyDescent="0.2">
      <c r="A482" s="36">
        <f>IF(D482-C482&gt;0,D482-C482,"")</f>
        <v>4.166666666666663E-2</v>
      </c>
      <c r="B482" s="16">
        <v>42150</v>
      </c>
      <c r="C482" s="17">
        <v>0.58333333333333337</v>
      </c>
      <c r="D482" s="17">
        <v>0.625</v>
      </c>
      <c r="E482" s="11" t="s">
        <v>18</v>
      </c>
      <c r="F482" s="11" t="s">
        <v>25</v>
      </c>
      <c r="G482" s="11" t="s">
        <v>11</v>
      </c>
      <c r="I482" s="38">
        <f>IF(ISERROR(INT((B482-SUM(MOD(DATE(YEAR(B482-MOD(B482-2,7)+3),1,2),{1E+99,7})*{1,-1})+5)/7)),"",INT((B482-SUM(MOD(DATE(YEAR(B482-MOD(B482-2,7)+3),1,2),{1E+99,7})*{1,-1})+5)/7))</f>
        <v>22</v>
      </c>
    </row>
    <row r="483" spans="1:9" ht="12.75" customHeight="1" x14ac:dyDescent="0.2">
      <c r="A483" s="36">
        <f>IF(D483-C483&gt;0,D483-C483,"")</f>
        <v>4.166666666666663E-2</v>
      </c>
      <c r="B483" s="16">
        <v>42150</v>
      </c>
      <c r="C483" s="17">
        <v>0.58333333333333337</v>
      </c>
      <c r="D483" s="17">
        <v>0.625</v>
      </c>
      <c r="E483" s="11" t="s">
        <v>18</v>
      </c>
      <c r="F483" s="11" t="s">
        <v>25</v>
      </c>
      <c r="G483" s="11" t="s">
        <v>14</v>
      </c>
      <c r="I483" s="38">
        <f>IF(ISERROR(INT((B483-SUM(MOD(DATE(YEAR(B483-MOD(B483-2,7)+3),1,2),{1E+99,7})*{1,-1})+5)/7)),"",INT((B483-SUM(MOD(DATE(YEAR(B483-MOD(B483-2,7)+3),1,2),{1E+99,7})*{1,-1})+5)/7))</f>
        <v>22</v>
      </c>
    </row>
    <row r="484" spans="1:9" ht="12.75" customHeight="1" x14ac:dyDescent="0.2">
      <c r="A484" s="36">
        <f>IF(D484-C484&gt;0,D484-C484,"")</f>
        <v>0.14583333333333337</v>
      </c>
      <c r="B484" s="16">
        <v>42150</v>
      </c>
      <c r="C484" s="17">
        <v>0.375</v>
      </c>
      <c r="D484" s="17">
        <v>0.52083333333333337</v>
      </c>
      <c r="E484" s="11" t="s">
        <v>30</v>
      </c>
      <c r="F484" s="11" t="s">
        <v>31</v>
      </c>
      <c r="G484" s="11" t="s">
        <v>14</v>
      </c>
      <c r="I484" s="38">
        <f>IF(ISERROR(INT((B484-SUM(MOD(DATE(YEAR(B484-MOD(B484-2,7)+3),1,2),{1E+99,7})*{1,-1})+5)/7)),"",INT((B484-SUM(MOD(DATE(YEAR(B484-MOD(B484-2,7)+3),1,2),{1E+99,7})*{1,-1})+5)/7))</f>
        <v>22</v>
      </c>
    </row>
    <row r="485" spans="1:9" ht="12.75" customHeight="1" x14ac:dyDescent="0.2">
      <c r="A485" s="36">
        <f>IF(D485-C485&gt;0,D485-C485,"")</f>
        <v>6.25E-2</v>
      </c>
      <c r="B485" s="2">
        <v>42150</v>
      </c>
      <c r="C485" s="6">
        <v>0.41666666666666669</v>
      </c>
      <c r="D485" s="6">
        <v>0.47916666666666669</v>
      </c>
      <c r="E485" s="3" t="s">
        <v>30</v>
      </c>
      <c r="F485" s="3" t="s">
        <v>35</v>
      </c>
      <c r="G485" s="3" t="s">
        <v>11</v>
      </c>
      <c r="I485" s="38">
        <f>IF(ISERROR(INT((B485-SUM(MOD(DATE(YEAR(B485-MOD(B485-2,7)+3),1,2),{1E+99,7})*{1,-1})+5)/7)),"",INT((B485-SUM(MOD(DATE(YEAR(B485-MOD(B485-2,7)+3),1,2),{1E+99,7})*{1,-1})+5)/7))</f>
        <v>22</v>
      </c>
    </row>
    <row r="486" spans="1:9" ht="12.75" customHeight="1" x14ac:dyDescent="0.2">
      <c r="A486" s="36">
        <f>IF(D486-C486&gt;0,D486-C486,"")</f>
        <v>0.14583333333333331</v>
      </c>
      <c r="B486" s="2">
        <v>42151</v>
      </c>
      <c r="C486" s="6">
        <v>0.45833333333333331</v>
      </c>
      <c r="D486" s="6">
        <v>0.60416666666666663</v>
      </c>
      <c r="E486" s="3" t="s">
        <v>50</v>
      </c>
      <c r="F486" s="3" t="s">
        <v>39</v>
      </c>
      <c r="G486" s="3" t="s">
        <v>17</v>
      </c>
      <c r="I486" s="38">
        <f>IF(ISERROR(INT((B486-SUM(MOD(DATE(YEAR(B486-MOD(B486-2,7)+3),1,2),{1E+99,7})*{1,-1})+5)/7)),"",INT((B486-SUM(MOD(DATE(YEAR(B486-MOD(B486-2,7)+3),1,2),{1E+99,7})*{1,-1})+5)/7))</f>
        <v>22</v>
      </c>
    </row>
    <row r="487" spans="1:9" ht="12.75" customHeight="1" x14ac:dyDescent="0.2">
      <c r="A487" s="36">
        <f>IF(D487-C487&gt;0,D487-C487,"")</f>
        <v>0.24999999999999994</v>
      </c>
      <c r="B487" s="2">
        <v>42151</v>
      </c>
      <c r="C487" s="6">
        <v>0.35416666666666669</v>
      </c>
      <c r="D487" s="6">
        <v>0.60416666666666663</v>
      </c>
      <c r="E487" s="3" t="s">
        <v>50</v>
      </c>
      <c r="F487" s="3" t="s">
        <v>39</v>
      </c>
      <c r="G487" s="3" t="s">
        <v>13</v>
      </c>
      <c r="I487" s="38">
        <f>IF(ISERROR(INT((B487-SUM(MOD(DATE(YEAR(B487-MOD(B487-2,7)+3),1,2),{1E+99,7})*{1,-1})+5)/7)),"",INT((B487-SUM(MOD(DATE(YEAR(B487-MOD(B487-2,7)+3),1,2),{1E+99,7})*{1,-1})+5)/7))</f>
        <v>22</v>
      </c>
    </row>
    <row r="488" spans="1:9" ht="12.75" customHeight="1" x14ac:dyDescent="0.2">
      <c r="A488" s="36">
        <f>IF(D488-C488&gt;0,D488-C488,"")</f>
        <v>6.25E-2</v>
      </c>
      <c r="B488" s="16">
        <v>42151</v>
      </c>
      <c r="C488" s="17">
        <v>0.5</v>
      </c>
      <c r="D488" s="17">
        <v>0.5625</v>
      </c>
      <c r="E488" s="11" t="s">
        <v>30</v>
      </c>
      <c r="F488" s="11" t="s">
        <v>31</v>
      </c>
      <c r="G488" s="11" t="s">
        <v>14</v>
      </c>
      <c r="I488" s="38">
        <f>IF(ISERROR(INT((B488-SUM(MOD(DATE(YEAR(B488-MOD(B488-2,7)+3),1,2),{1E+99,7})*{1,-1})+5)/7)),"",INT((B488-SUM(MOD(DATE(YEAR(B488-MOD(B488-2,7)+3),1,2),{1E+99,7})*{1,-1})+5)/7))</f>
        <v>22</v>
      </c>
    </row>
    <row r="489" spans="1:9" ht="12.75" customHeight="1" x14ac:dyDescent="0.2">
      <c r="A489" s="36">
        <f>IF(D489-C489&gt;0,D489-C489,"")</f>
        <v>6.25E-2</v>
      </c>
      <c r="B489" s="2">
        <v>42151</v>
      </c>
      <c r="C489" s="6">
        <v>0.5625</v>
      </c>
      <c r="D489" s="6">
        <v>0.625</v>
      </c>
      <c r="E489" s="3" t="s">
        <v>50</v>
      </c>
      <c r="F489" s="3" t="s">
        <v>43</v>
      </c>
      <c r="G489" s="3" t="s">
        <v>14</v>
      </c>
      <c r="I489" s="38">
        <f>IF(ISERROR(INT((B489-SUM(MOD(DATE(YEAR(B489-MOD(B489-2,7)+3),1,2),{1E+99,7})*{1,-1})+5)/7)),"",INT((B489-SUM(MOD(DATE(YEAR(B489-MOD(B489-2,7)+3),1,2),{1E+99,7})*{1,-1})+5)/7))</f>
        <v>22</v>
      </c>
    </row>
    <row r="490" spans="1:9" ht="12.75" customHeight="1" x14ac:dyDescent="0.2">
      <c r="A490" s="36">
        <f>IF(D490-C490&gt;0,D490-C490,"")</f>
        <v>8.333333333333337E-2</v>
      </c>
      <c r="B490" s="2">
        <v>42151</v>
      </c>
      <c r="C490" s="6">
        <v>0.5</v>
      </c>
      <c r="D490" s="6">
        <v>0.58333333333333337</v>
      </c>
      <c r="E490" s="3" t="s">
        <v>30</v>
      </c>
      <c r="F490" s="3" t="s">
        <v>31</v>
      </c>
      <c r="G490" s="3" t="s">
        <v>11</v>
      </c>
      <c r="I490" s="38">
        <f>IF(ISERROR(INT((B490-SUM(MOD(DATE(YEAR(B490-MOD(B490-2,7)+3),1,2),{1E+99,7})*{1,-1})+5)/7)),"",INT((B490-SUM(MOD(DATE(YEAR(B490-MOD(B490-2,7)+3),1,2),{1E+99,7})*{1,-1})+5)/7))</f>
        <v>22</v>
      </c>
    </row>
    <row r="491" spans="1:9" ht="12.75" customHeight="1" x14ac:dyDescent="0.2">
      <c r="A491" s="36">
        <f>IF(D491-C491&gt;0,D491-C491,"")</f>
        <v>0.10416666666666669</v>
      </c>
      <c r="B491" s="2">
        <v>42152</v>
      </c>
      <c r="C491" s="6">
        <v>0.45833333333333331</v>
      </c>
      <c r="D491" s="6">
        <v>0.5625</v>
      </c>
      <c r="E491" s="3" t="s">
        <v>50</v>
      </c>
      <c r="F491" s="3" t="s">
        <v>39</v>
      </c>
      <c r="G491" s="3" t="s">
        <v>17</v>
      </c>
      <c r="I491" s="38">
        <f>IF(ISERROR(INT((B491-SUM(MOD(DATE(YEAR(B491-MOD(B491-2,7)+3),1,2),{1E+99,7})*{1,-1})+5)/7)),"",INT((B491-SUM(MOD(DATE(YEAR(B491-MOD(B491-2,7)+3),1,2),{1E+99,7})*{1,-1})+5)/7))</f>
        <v>22</v>
      </c>
    </row>
    <row r="492" spans="1:9" ht="12.75" customHeight="1" x14ac:dyDescent="0.2">
      <c r="A492" s="36">
        <f>IF(D492-C492&gt;0,D492-C492,"")</f>
        <v>0.20833333333333337</v>
      </c>
      <c r="B492" s="2">
        <v>42152</v>
      </c>
      <c r="C492" s="6">
        <v>0.375</v>
      </c>
      <c r="D492" s="6">
        <v>0.58333333333333337</v>
      </c>
      <c r="E492" s="3" t="s">
        <v>30</v>
      </c>
      <c r="F492" s="3" t="s">
        <v>42</v>
      </c>
      <c r="G492" s="3" t="s">
        <v>14</v>
      </c>
      <c r="I492" s="38">
        <f>IF(ISERROR(INT((B492-SUM(MOD(DATE(YEAR(B492-MOD(B492-2,7)+3),1,2),{1E+99,7})*{1,-1})+5)/7)),"",INT((B492-SUM(MOD(DATE(YEAR(B492-MOD(B492-2,7)+3),1,2),{1E+99,7})*{1,-1})+5)/7))</f>
        <v>22</v>
      </c>
    </row>
    <row r="493" spans="1:9" ht="12.75" customHeight="1" x14ac:dyDescent="0.2">
      <c r="A493" s="36">
        <f>IF(D493-C493&gt;0,D493-C493,"")</f>
        <v>0.20833333333333326</v>
      </c>
      <c r="B493" s="2">
        <v>42152</v>
      </c>
      <c r="C493" s="6">
        <v>0.52083333333333337</v>
      </c>
      <c r="D493" s="6">
        <v>0.72916666666666663</v>
      </c>
      <c r="E493" s="3" t="s">
        <v>41</v>
      </c>
      <c r="F493" s="3" t="s">
        <v>44</v>
      </c>
      <c r="G493" s="3" t="s">
        <v>11</v>
      </c>
      <c r="I493" s="38">
        <f>IF(ISERROR(INT((B493-SUM(MOD(DATE(YEAR(B493-MOD(B493-2,7)+3),1,2),{1E+99,7})*{1,-1})+5)/7)),"",INT((B493-SUM(MOD(DATE(YEAR(B493-MOD(B493-2,7)+3),1,2),{1E+99,7})*{1,-1})+5)/7))</f>
        <v>22</v>
      </c>
    </row>
    <row r="494" spans="1:9" ht="12.75" customHeight="1" x14ac:dyDescent="0.2">
      <c r="A494" s="36">
        <f>IF(D494-C494&gt;0,D494-C494,"")</f>
        <v>0.125</v>
      </c>
      <c r="B494" s="2">
        <v>42153</v>
      </c>
      <c r="C494" s="6">
        <v>0.4375</v>
      </c>
      <c r="D494" s="6">
        <v>0.5625</v>
      </c>
      <c r="E494" s="3" t="s">
        <v>30</v>
      </c>
      <c r="F494" s="3" t="s">
        <v>35</v>
      </c>
      <c r="G494" s="3" t="s">
        <v>17</v>
      </c>
      <c r="I494" s="38">
        <f>IF(ISERROR(INT((B494-SUM(MOD(DATE(YEAR(B494-MOD(B494-2,7)+3),1,2),{1E+99,7})*{1,-1})+5)/7)),"",INT((B494-SUM(MOD(DATE(YEAR(B494-MOD(B494-2,7)+3),1,2),{1E+99,7})*{1,-1})+5)/7))</f>
        <v>22</v>
      </c>
    </row>
    <row r="495" spans="1:9" ht="12.75" customHeight="1" x14ac:dyDescent="0.2">
      <c r="A495" s="36">
        <f>IF(D495-C495&gt;0,D495-C495,"")</f>
        <v>0.15625000000000006</v>
      </c>
      <c r="B495" s="2">
        <v>42153</v>
      </c>
      <c r="C495" s="6">
        <v>0.45833333333333331</v>
      </c>
      <c r="D495" s="6">
        <v>0.61458333333333337</v>
      </c>
      <c r="E495" s="3" t="s">
        <v>30</v>
      </c>
      <c r="F495" s="3" t="s">
        <v>31</v>
      </c>
      <c r="G495" s="3" t="s">
        <v>11</v>
      </c>
      <c r="I495" s="38">
        <f>IF(ISERROR(INT((B495-SUM(MOD(DATE(YEAR(B495-MOD(B495-2,7)+3),1,2),{1E+99,7})*{1,-1})+5)/7)),"",INT((B495-SUM(MOD(DATE(YEAR(B495-MOD(B495-2,7)+3),1,2),{1E+99,7})*{1,-1})+5)/7))</f>
        <v>22</v>
      </c>
    </row>
    <row r="496" spans="1:9" ht="12.75" customHeight="1" x14ac:dyDescent="0.2">
      <c r="A496" s="36">
        <f>IF(D496-C496&gt;0,D496-C496,"")</f>
        <v>0.25</v>
      </c>
      <c r="B496" s="2">
        <v>42154</v>
      </c>
      <c r="C496" s="6">
        <v>0.5</v>
      </c>
      <c r="D496" s="6">
        <v>0.75</v>
      </c>
      <c r="E496" s="3" t="s">
        <v>30</v>
      </c>
      <c r="F496" s="3" t="s">
        <v>43</v>
      </c>
      <c r="G496" s="3" t="s">
        <v>13</v>
      </c>
      <c r="I496" s="38">
        <f>IF(ISERROR(INT((B496-SUM(MOD(DATE(YEAR(B496-MOD(B496-2,7)+3),1,2),{1E+99,7})*{1,-1})+5)/7)),"",INT((B496-SUM(MOD(DATE(YEAR(B496-MOD(B496-2,7)+3),1,2),{1E+99,7})*{1,-1})+5)/7))</f>
        <v>22</v>
      </c>
    </row>
    <row r="497" spans="1:9" ht="12.75" customHeight="1" x14ac:dyDescent="0.2">
      <c r="A497" s="36">
        <f>IF(D497-C497&gt;0,D497-C497,"")</f>
        <v>0.12500000000000006</v>
      </c>
      <c r="B497" s="2">
        <v>42154</v>
      </c>
      <c r="C497" s="6">
        <v>0.39583333333333331</v>
      </c>
      <c r="D497" s="6">
        <v>0.52083333333333337</v>
      </c>
      <c r="E497" s="3" t="s">
        <v>30</v>
      </c>
      <c r="F497" s="3" t="s">
        <v>31</v>
      </c>
      <c r="G497" s="3" t="s">
        <v>11</v>
      </c>
      <c r="I497" s="38">
        <f>IF(ISERROR(INT((B497-SUM(MOD(DATE(YEAR(B497-MOD(B497-2,7)+3),1,2),{1E+99,7})*{1,-1})+5)/7)),"",INT((B497-SUM(MOD(DATE(YEAR(B497-MOD(B497-2,7)+3),1,2),{1E+99,7})*{1,-1})+5)/7))</f>
        <v>22</v>
      </c>
    </row>
    <row r="498" spans="1:9" ht="12.75" customHeight="1" x14ac:dyDescent="0.2">
      <c r="A498" s="36">
        <f>IF(D498-C498&gt;0,D498-C498,"")</f>
        <v>6.25E-2</v>
      </c>
      <c r="B498" s="2">
        <v>42154</v>
      </c>
      <c r="C498" s="6">
        <v>0.54166666666666663</v>
      </c>
      <c r="D498" s="6">
        <v>0.60416666666666663</v>
      </c>
      <c r="E498" s="3" t="s">
        <v>41</v>
      </c>
      <c r="F498" s="3" t="s">
        <v>44</v>
      </c>
      <c r="G498" s="3" t="s">
        <v>11</v>
      </c>
      <c r="I498" s="38">
        <f>IF(ISERROR(INT((B498-SUM(MOD(DATE(YEAR(B498-MOD(B498-2,7)+3),1,2),{1E+99,7})*{1,-1})+5)/7)),"",INT((B498-SUM(MOD(DATE(YEAR(B498-MOD(B498-2,7)+3),1,2),{1E+99,7})*{1,-1})+5)/7))</f>
        <v>22</v>
      </c>
    </row>
    <row r="499" spans="1:9" x14ac:dyDescent="0.2">
      <c r="A499" s="36">
        <f>IF(D499-C499&gt;0,D499-C499,"")</f>
        <v>0.16666666666666663</v>
      </c>
      <c r="B499" s="2">
        <v>42155</v>
      </c>
      <c r="C499" s="6">
        <v>0.5</v>
      </c>
      <c r="D499" s="6">
        <v>0.66666666666666663</v>
      </c>
      <c r="E499" s="3" t="s">
        <v>22</v>
      </c>
      <c r="F499" s="3" t="s">
        <v>23</v>
      </c>
      <c r="G499" s="3" t="s">
        <v>13</v>
      </c>
      <c r="I499" s="38">
        <f>IF(ISERROR(INT((B499-SUM(MOD(DATE(YEAR(B499-MOD(B499-2,7)+3),1,2),{1E+99,7})*{1,-1})+5)/7)),"",INT((B499-SUM(MOD(DATE(YEAR(B499-MOD(B499-2,7)+3),1,2),{1E+99,7})*{1,-1})+5)/7))</f>
        <v>22</v>
      </c>
    </row>
    <row r="500" spans="1:9" ht="12.75" customHeight="1" x14ac:dyDescent="0.2">
      <c r="A500" s="36">
        <f>IF(D500-C500&gt;0,D500-C500,"")</f>
        <v>4.1666666666666685E-2</v>
      </c>
      <c r="B500" s="2">
        <v>42157</v>
      </c>
      <c r="C500" s="6">
        <v>0.375</v>
      </c>
      <c r="D500" s="6">
        <v>0.41666666666666669</v>
      </c>
      <c r="E500" s="3" t="s">
        <v>50</v>
      </c>
      <c r="F500" s="3" t="s">
        <v>42</v>
      </c>
      <c r="G500" s="3" t="s">
        <v>11</v>
      </c>
      <c r="I500" s="38">
        <f>IF(ISERROR(INT((B500-SUM(MOD(DATE(YEAR(B500-MOD(B500-2,7)+3),1,2),{1E+99,7})*{1,-1})+5)/7)),"",INT((B500-SUM(MOD(DATE(YEAR(B500-MOD(B500-2,7)+3),1,2),{1E+99,7})*{1,-1})+5)/7))</f>
        <v>23</v>
      </c>
    </row>
    <row r="501" spans="1:9" ht="12.75" customHeight="1" x14ac:dyDescent="0.2">
      <c r="A501" s="36">
        <f>IF(D501-C501&gt;0,D501-C501,"")</f>
        <v>8.3333333333333315E-2</v>
      </c>
      <c r="B501" s="2">
        <v>42158</v>
      </c>
      <c r="C501" s="6">
        <v>0.41666666666666669</v>
      </c>
      <c r="D501" s="6">
        <v>0.5</v>
      </c>
      <c r="E501" s="3" t="s">
        <v>22</v>
      </c>
      <c r="F501" s="3" t="s">
        <v>39</v>
      </c>
      <c r="G501" s="3" t="s">
        <v>13</v>
      </c>
      <c r="I501" s="38">
        <f>IF(ISERROR(INT((B501-SUM(MOD(DATE(YEAR(B501-MOD(B501-2,7)+3),1,2),{1E+99,7})*{1,-1})+5)/7)),"",INT((B501-SUM(MOD(DATE(YEAR(B501-MOD(B501-2,7)+3),1,2),{1E+99,7})*{1,-1})+5)/7))</f>
        <v>23</v>
      </c>
    </row>
    <row r="502" spans="1:9" ht="12.75" customHeight="1" x14ac:dyDescent="0.2">
      <c r="A502" s="36">
        <f>IF(D502-C502&gt;0,D502-C502,"")</f>
        <v>0.125</v>
      </c>
      <c r="B502" s="2">
        <v>42159</v>
      </c>
      <c r="C502" s="6">
        <v>0.625</v>
      </c>
      <c r="D502" s="6">
        <v>0.75</v>
      </c>
      <c r="E502" s="3" t="s">
        <v>50</v>
      </c>
      <c r="F502" s="3" t="s">
        <v>37</v>
      </c>
      <c r="G502" s="3" t="s">
        <v>11</v>
      </c>
      <c r="I502" s="38">
        <f>IF(ISERROR(INT((B502-SUM(MOD(DATE(YEAR(B502-MOD(B502-2,7)+3),1,2),{1E+99,7})*{1,-1})+5)/7)),"",INT((B502-SUM(MOD(DATE(YEAR(B502-MOD(B502-2,7)+3),1,2),{1E+99,7})*{1,-1})+5)/7))</f>
        <v>23</v>
      </c>
    </row>
    <row r="503" spans="1:9" x14ac:dyDescent="0.2">
      <c r="A503" s="36">
        <f>IF(D503-C503&gt;0,D503-C503,"")</f>
        <v>0.16666666666666663</v>
      </c>
      <c r="B503" s="2">
        <v>42160</v>
      </c>
      <c r="C503" s="6">
        <v>0.625</v>
      </c>
      <c r="D503" s="6">
        <v>0.79166666666666663</v>
      </c>
      <c r="E503" s="3" t="s">
        <v>50</v>
      </c>
      <c r="F503" s="3" t="s">
        <v>43</v>
      </c>
      <c r="G503" s="3" t="s">
        <v>13</v>
      </c>
      <c r="I503" s="38">
        <f>IF(ISERROR(INT((B503-SUM(MOD(DATE(YEAR(B503-MOD(B503-2,7)+3),1,2),{1E+99,7})*{1,-1})+5)/7)),"",INT((B503-SUM(MOD(DATE(YEAR(B503-MOD(B503-2,7)+3),1,2),{1E+99,7})*{1,-1})+5)/7))</f>
        <v>23</v>
      </c>
    </row>
    <row r="504" spans="1:9" x14ac:dyDescent="0.2">
      <c r="A504" s="36">
        <f>IF(D504-C504&gt;0,D504-C504,"")</f>
        <v>0.25</v>
      </c>
      <c r="B504" s="2">
        <v>42161</v>
      </c>
      <c r="C504" s="6">
        <v>0.5</v>
      </c>
      <c r="D504" s="6">
        <v>0.75</v>
      </c>
      <c r="E504" s="3" t="s">
        <v>50</v>
      </c>
      <c r="F504" s="3" t="s">
        <v>43</v>
      </c>
      <c r="G504" s="3" t="s">
        <v>13</v>
      </c>
      <c r="I504" s="38">
        <f>IF(ISERROR(INT((B504-SUM(MOD(DATE(YEAR(B504-MOD(B504-2,7)+3),1,2),{1E+99,7})*{1,-1})+5)/7)),"",INT((B504-SUM(MOD(DATE(YEAR(B504-MOD(B504-2,7)+3),1,2),{1E+99,7})*{1,-1})+5)/7))</f>
        <v>23</v>
      </c>
    </row>
    <row r="505" spans="1:9" x14ac:dyDescent="0.2">
      <c r="A505" s="36">
        <f>IF(D505-C505&gt;0,D505-C505,"")</f>
        <v>0.16666666666666663</v>
      </c>
      <c r="B505" s="2">
        <v>42161</v>
      </c>
      <c r="C505" s="6">
        <v>0.75</v>
      </c>
      <c r="D505" s="6">
        <v>0.91666666666666663</v>
      </c>
      <c r="E505" s="3" t="s">
        <v>41</v>
      </c>
      <c r="F505" s="3" t="s">
        <v>44</v>
      </c>
      <c r="G505" s="3" t="s">
        <v>13</v>
      </c>
      <c r="I505" s="38">
        <f>IF(ISERROR(INT((B505-SUM(MOD(DATE(YEAR(B505-MOD(B505-2,7)+3),1,2),{1E+99,7})*{1,-1})+5)/7)),"",INT((B505-SUM(MOD(DATE(YEAR(B505-MOD(B505-2,7)+3),1,2),{1E+99,7})*{1,-1})+5)/7))</f>
        <v>23</v>
      </c>
    </row>
    <row r="506" spans="1:9" ht="12.75" customHeight="1" x14ac:dyDescent="0.2">
      <c r="A506" s="36">
        <f>IF(D506-C506&gt;0,D506-C506,"")</f>
        <v>0.125</v>
      </c>
      <c r="B506" s="2">
        <v>42163</v>
      </c>
      <c r="C506" s="6">
        <v>0.54166666666666663</v>
      </c>
      <c r="D506" s="6">
        <v>0.66666666666666663</v>
      </c>
      <c r="E506" s="3" t="s">
        <v>50</v>
      </c>
      <c r="F506" s="3" t="s">
        <v>39</v>
      </c>
      <c r="G506" s="3" t="s">
        <v>11</v>
      </c>
      <c r="I506" s="38">
        <f>IF(ISERROR(INT((B506-SUM(MOD(DATE(YEAR(B506-MOD(B506-2,7)+3),1,2),{1E+99,7})*{1,-1})+5)/7)),"",INT((B506-SUM(MOD(DATE(YEAR(B506-MOD(B506-2,7)+3),1,2),{1E+99,7})*{1,-1})+5)/7))</f>
        <v>24</v>
      </c>
    </row>
    <row r="507" spans="1:9" ht="12.75" customHeight="1" x14ac:dyDescent="0.2">
      <c r="A507" s="36">
        <f>IF(D507-C507&gt;0,D507-C507,"")</f>
        <v>6.25E-2</v>
      </c>
      <c r="B507" s="16">
        <v>42164</v>
      </c>
      <c r="C507" s="17">
        <v>0.54166666666666663</v>
      </c>
      <c r="D507" s="17">
        <v>0.60416666666666663</v>
      </c>
      <c r="E507" s="11" t="s">
        <v>50</v>
      </c>
      <c r="F507" s="11" t="s">
        <v>39</v>
      </c>
      <c r="G507" s="11" t="s">
        <v>11</v>
      </c>
      <c r="I507" s="38">
        <f>IF(ISERROR(INT((B507-SUM(MOD(DATE(YEAR(B507-MOD(B507-2,7)+3),1,2),{1E+99,7})*{1,-1})+5)/7)),"",INT((B507-SUM(MOD(DATE(YEAR(B507-MOD(B507-2,7)+3),1,2),{1E+99,7})*{1,-1})+5)/7))</f>
        <v>24</v>
      </c>
    </row>
    <row r="508" spans="1:9" ht="12.75" customHeight="1" x14ac:dyDescent="0.2">
      <c r="A508" s="36">
        <f>IF(D508-C508&gt;0,D508-C508,"")</f>
        <v>8.3333333333333259E-2</v>
      </c>
      <c r="B508" s="16">
        <v>42165</v>
      </c>
      <c r="C508" s="17">
        <v>0.58333333333333337</v>
      </c>
      <c r="D508" s="17">
        <v>0.66666666666666663</v>
      </c>
      <c r="E508" s="11" t="s">
        <v>50</v>
      </c>
      <c r="F508" s="11" t="s">
        <v>39</v>
      </c>
      <c r="G508" s="11" t="s">
        <v>11</v>
      </c>
      <c r="I508" s="38">
        <f>IF(ISERROR(INT((B508-SUM(MOD(DATE(YEAR(B508-MOD(B508-2,7)+3),1,2),{1E+99,7})*{1,-1})+5)/7)),"",INT((B508-SUM(MOD(DATE(YEAR(B508-MOD(B508-2,7)+3),1,2),{1E+99,7})*{1,-1})+5)/7))</f>
        <v>24</v>
      </c>
    </row>
    <row r="509" spans="1:9" ht="12.75" customHeight="1" x14ac:dyDescent="0.2">
      <c r="A509" s="36">
        <f>IF(D509-C509&gt;0,D509-C509,"")</f>
        <v>0.125</v>
      </c>
      <c r="B509" s="2">
        <v>42167</v>
      </c>
      <c r="C509" s="6">
        <v>0.54166666666666663</v>
      </c>
      <c r="D509" s="6">
        <v>0.66666666666666663</v>
      </c>
      <c r="E509" s="3" t="s">
        <v>50</v>
      </c>
      <c r="F509" s="3" t="s">
        <v>45</v>
      </c>
      <c r="G509" s="3" t="s">
        <v>11</v>
      </c>
      <c r="I509" s="38">
        <f>IF(ISERROR(INT((B509-SUM(MOD(DATE(YEAR(B509-MOD(B509-2,7)+3),1,2),{1E+99,7})*{1,-1})+5)/7)),"",INT((B509-SUM(MOD(DATE(YEAR(B509-MOD(B509-2,7)+3),1,2),{1E+99,7})*{1,-1})+5)/7))</f>
        <v>24</v>
      </c>
    </row>
    <row r="510" spans="1:9" ht="12.75" customHeight="1" x14ac:dyDescent="0.2">
      <c r="A510" s="36">
        <f>IF(D510-C510&gt;0,D510-C510,"")</f>
        <v>7.2916666666666685E-2</v>
      </c>
      <c r="B510" s="2">
        <v>42170</v>
      </c>
      <c r="C510" s="6">
        <v>0.33333333333333331</v>
      </c>
      <c r="D510" s="6">
        <v>0.40625</v>
      </c>
      <c r="E510" s="3" t="s">
        <v>18</v>
      </c>
      <c r="F510" s="3" t="s">
        <v>19</v>
      </c>
      <c r="G510" s="3" t="s">
        <v>12</v>
      </c>
      <c r="I510" s="38">
        <f>IF(ISERROR(INT((B510-SUM(MOD(DATE(YEAR(B510-MOD(B510-2,7)+3),1,2),{1E+99,7})*{1,-1})+5)/7)),"",INT((B510-SUM(MOD(DATE(YEAR(B510-MOD(B510-2,7)+3),1,2),{1E+99,7})*{1,-1})+5)/7))</f>
        <v>25</v>
      </c>
    </row>
    <row r="511" spans="1:9" ht="12.75" customHeight="1" x14ac:dyDescent="0.2">
      <c r="A511" s="36">
        <f>IF(D511-C511&gt;0,D511-C511,"")</f>
        <v>7.2916666666666685E-2</v>
      </c>
      <c r="B511" s="16">
        <v>42170</v>
      </c>
      <c r="C511" s="17">
        <v>0.33333333333333331</v>
      </c>
      <c r="D511" s="17">
        <v>0.40625</v>
      </c>
      <c r="E511" s="11" t="s">
        <v>18</v>
      </c>
      <c r="F511" s="11" t="s">
        <v>19</v>
      </c>
      <c r="G511" s="11" t="s">
        <v>17</v>
      </c>
      <c r="I511" s="38">
        <f>IF(ISERROR(INT((B511-SUM(MOD(DATE(YEAR(B511-MOD(B511-2,7)+3),1,2),{1E+99,7})*{1,-1})+5)/7)),"",INT((B511-SUM(MOD(DATE(YEAR(B511-MOD(B511-2,7)+3),1,2),{1E+99,7})*{1,-1})+5)/7))</f>
        <v>25</v>
      </c>
    </row>
    <row r="512" spans="1:9" ht="12.75" customHeight="1" x14ac:dyDescent="0.2">
      <c r="A512" s="36">
        <f>IF(D512-C512&gt;0,D512-C512,"")</f>
        <v>7.2916666666666685E-2</v>
      </c>
      <c r="B512" s="16">
        <v>42170</v>
      </c>
      <c r="C512" s="17">
        <v>0.33333333333333331</v>
      </c>
      <c r="D512" s="17">
        <v>0.40625</v>
      </c>
      <c r="E512" s="11" t="s">
        <v>18</v>
      </c>
      <c r="F512" s="11" t="s">
        <v>19</v>
      </c>
      <c r="G512" s="11" t="s">
        <v>13</v>
      </c>
      <c r="I512" s="38">
        <f>IF(ISERROR(INT((B512-SUM(MOD(DATE(YEAR(B512-MOD(B512-2,7)+3),1,2),{1E+99,7})*{1,-1})+5)/7)),"",INT((B512-SUM(MOD(DATE(YEAR(B512-MOD(B512-2,7)+3),1,2),{1E+99,7})*{1,-1})+5)/7))</f>
        <v>25</v>
      </c>
    </row>
    <row r="513" spans="1:9" ht="12.75" customHeight="1" x14ac:dyDescent="0.2">
      <c r="A513" s="36">
        <f>IF(D513-C513&gt;0,D513-C513,"")</f>
        <v>7.2916666666666685E-2</v>
      </c>
      <c r="B513" s="16">
        <v>42170</v>
      </c>
      <c r="C513" s="17">
        <v>0.33333333333333331</v>
      </c>
      <c r="D513" s="17">
        <v>0.40625</v>
      </c>
      <c r="E513" s="11" t="s">
        <v>18</v>
      </c>
      <c r="F513" s="11" t="s">
        <v>19</v>
      </c>
      <c r="G513" s="11" t="s">
        <v>11</v>
      </c>
      <c r="I513" s="38">
        <f>IF(ISERROR(INT((B513-SUM(MOD(DATE(YEAR(B513-MOD(B513-2,7)+3),1,2),{1E+99,7})*{1,-1})+5)/7)),"",INT((B513-SUM(MOD(DATE(YEAR(B513-MOD(B513-2,7)+3),1,2),{1E+99,7})*{1,-1})+5)/7))</f>
        <v>25</v>
      </c>
    </row>
    <row r="514" spans="1:9" ht="12.75" customHeight="1" x14ac:dyDescent="0.2">
      <c r="A514" s="36">
        <f>IF(D514-C514&gt;0,D514-C514,"")</f>
        <v>8.333333333333337E-2</v>
      </c>
      <c r="B514" s="2">
        <v>42171</v>
      </c>
      <c r="C514" s="6">
        <v>0.5</v>
      </c>
      <c r="D514" s="6">
        <v>0.58333333333333337</v>
      </c>
      <c r="E514" s="3" t="s">
        <v>30</v>
      </c>
      <c r="F514" s="3" t="s">
        <v>35</v>
      </c>
      <c r="G514" s="3" t="s">
        <v>11</v>
      </c>
      <c r="I514" s="38">
        <f>IF(ISERROR(INT((B514-SUM(MOD(DATE(YEAR(B514-MOD(B514-2,7)+3),1,2),{1E+99,7})*{1,-1})+5)/7)),"",INT((B514-SUM(MOD(DATE(YEAR(B514-MOD(B514-2,7)+3),1,2),{1E+99,7})*{1,-1})+5)/7))</f>
        <v>25</v>
      </c>
    </row>
    <row r="515" spans="1:9" ht="12.75" customHeight="1" x14ac:dyDescent="0.2">
      <c r="A515" s="36">
        <f>IF(D515-C515&gt;0,D515-C515,"")</f>
        <v>0.25</v>
      </c>
      <c r="B515" s="2">
        <v>42171</v>
      </c>
      <c r="C515" s="6">
        <v>0.375</v>
      </c>
      <c r="D515" s="6">
        <v>0.625</v>
      </c>
      <c r="E515" s="3" t="s">
        <v>50</v>
      </c>
      <c r="F515" s="3" t="s">
        <v>45</v>
      </c>
      <c r="G515" s="3" t="s">
        <v>12</v>
      </c>
      <c r="I515" s="38">
        <f>IF(ISERROR(INT((B515-SUM(MOD(DATE(YEAR(B515-MOD(B515-2,7)+3),1,2),{1E+99,7})*{1,-1})+5)/7)),"",INT((B515-SUM(MOD(DATE(YEAR(B515-MOD(B515-2,7)+3),1,2),{1E+99,7})*{1,-1})+5)/7))</f>
        <v>25</v>
      </c>
    </row>
    <row r="516" spans="1:9" ht="12.75" customHeight="1" x14ac:dyDescent="0.2">
      <c r="A516" s="36">
        <f>IF(D516-C516&gt;0,D516-C516,"")</f>
        <v>0.1875</v>
      </c>
      <c r="B516" s="2">
        <v>42177</v>
      </c>
      <c r="C516" s="6">
        <v>0.64583333333333337</v>
      </c>
      <c r="D516" s="6">
        <v>0.83333333333333337</v>
      </c>
      <c r="E516" s="3" t="s">
        <v>30</v>
      </c>
      <c r="F516" s="3" t="s">
        <v>35</v>
      </c>
      <c r="G516" s="3" t="s">
        <v>12</v>
      </c>
      <c r="I516" s="38">
        <f>IF(ISERROR(INT((B516-SUM(MOD(DATE(YEAR(B516-MOD(B516-2,7)+3),1,2),{1E+99,7})*{1,-1})+5)/7)),"",INT((B516-SUM(MOD(DATE(YEAR(B516-MOD(B516-2,7)+3),1,2),{1E+99,7})*{1,-1})+5)/7))</f>
        <v>26</v>
      </c>
    </row>
    <row r="517" spans="1:9" ht="12.75" customHeight="1" x14ac:dyDescent="0.2">
      <c r="A517" s="36">
        <f>IF(D517-C517&gt;0,D517-C517,"")</f>
        <v>0.1875</v>
      </c>
      <c r="B517" s="16">
        <v>42177</v>
      </c>
      <c r="C517" s="17">
        <v>0.64583333333333337</v>
      </c>
      <c r="D517" s="17">
        <v>0.83333333333333337</v>
      </c>
      <c r="E517" s="11" t="s">
        <v>30</v>
      </c>
      <c r="F517" s="11" t="s">
        <v>35</v>
      </c>
      <c r="G517" s="11" t="s">
        <v>11</v>
      </c>
      <c r="I517" s="38">
        <f>IF(ISERROR(INT((B517-SUM(MOD(DATE(YEAR(B517-MOD(B517-2,7)+3),1,2),{1E+99,7})*{1,-1})+5)/7)),"",INT((B517-SUM(MOD(DATE(YEAR(B517-MOD(B517-2,7)+3),1,2),{1E+99,7})*{1,-1})+5)/7))</f>
        <v>26</v>
      </c>
    </row>
    <row r="518" spans="1:9" ht="12.75" customHeight="1" x14ac:dyDescent="0.2">
      <c r="A518" s="36">
        <f>IF(D518-C518&gt;0,D518-C518,"")</f>
        <v>0.16666666666666663</v>
      </c>
      <c r="B518" s="2">
        <v>42178</v>
      </c>
      <c r="C518" s="6">
        <v>0.77083333333333337</v>
      </c>
      <c r="D518" s="6">
        <v>0.9375</v>
      </c>
      <c r="E518" s="3" t="s">
        <v>30</v>
      </c>
      <c r="F518" s="3" t="s">
        <v>35</v>
      </c>
      <c r="G518" s="3" t="s">
        <v>12</v>
      </c>
      <c r="I518" s="38">
        <f>IF(ISERROR(INT((B518-SUM(MOD(DATE(YEAR(B518-MOD(B518-2,7)+3),1,2),{1E+99,7})*{1,-1})+5)/7)),"",INT((B518-SUM(MOD(DATE(YEAR(B518-MOD(B518-2,7)+3),1,2),{1E+99,7})*{1,-1})+5)/7))</f>
        <v>26</v>
      </c>
    </row>
    <row r="519" spans="1:9" ht="12.75" customHeight="1" x14ac:dyDescent="0.2">
      <c r="A519" s="36">
        <f>IF(D519-C519&gt;0,D519-C519,"")</f>
        <v>0.14583333333333337</v>
      </c>
      <c r="B519" s="16">
        <v>42178</v>
      </c>
      <c r="C519" s="17">
        <v>0.625</v>
      </c>
      <c r="D519" s="17">
        <v>0.77083333333333337</v>
      </c>
      <c r="E519" s="11" t="s">
        <v>30</v>
      </c>
      <c r="F519" s="11" t="s">
        <v>31</v>
      </c>
      <c r="G519" s="11" t="s">
        <v>11</v>
      </c>
      <c r="I519" s="38">
        <f>IF(ISERROR(INT((B519-SUM(MOD(DATE(YEAR(B519-MOD(B519-2,7)+3),1,2),{1E+99,7})*{1,-1})+5)/7)),"",INT((B519-SUM(MOD(DATE(YEAR(B519-MOD(B519-2,7)+3),1,2),{1E+99,7})*{1,-1})+5)/7))</f>
        <v>26</v>
      </c>
    </row>
    <row r="520" spans="1:9" ht="12.75" customHeight="1" x14ac:dyDescent="0.2">
      <c r="A520" s="36">
        <f>IF(D520-C520&gt;0,D520-C520,"")</f>
        <v>0.14583333333333337</v>
      </c>
      <c r="B520" s="2">
        <v>42179</v>
      </c>
      <c r="C520" s="6">
        <v>0.625</v>
      </c>
      <c r="D520" s="6">
        <v>0.77083333333333337</v>
      </c>
      <c r="E520" s="3" t="s">
        <v>30</v>
      </c>
      <c r="F520" s="3" t="s">
        <v>35</v>
      </c>
      <c r="G520" s="3" t="s">
        <v>12</v>
      </c>
      <c r="I520" s="38">
        <f>IF(ISERROR(INT((B520-SUM(MOD(DATE(YEAR(B520-MOD(B520-2,7)+3),1,2),{1E+99,7})*{1,-1})+5)/7)),"",INT((B520-SUM(MOD(DATE(YEAR(B520-MOD(B520-2,7)+3),1,2),{1E+99,7})*{1,-1})+5)/7))</f>
        <v>26</v>
      </c>
    </row>
    <row r="521" spans="1:9" ht="12.75" customHeight="1" x14ac:dyDescent="0.2">
      <c r="A521" s="36">
        <f>IF(D521-C521&gt;0,D521-C521,"")</f>
        <v>0.24999999999999994</v>
      </c>
      <c r="B521" s="2">
        <v>42180</v>
      </c>
      <c r="C521" s="6">
        <v>0.41666666666666669</v>
      </c>
      <c r="D521" s="6">
        <v>0.66666666666666663</v>
      </c>
      <c r="E521" s="3" t="s">
        <v>30</v>
      </c>
      <c r="F521" s="3" t="s">
        <v>31</v>
      </c>
      <c r="G521" s="3" t="s">
        <v>11</v>
      </c>
      <c r="I521" s="38">
        <f>IF(ISERROR(INT((B521-SUM(MOD(DATE(YEAR(B521-MOD(B521-2,7)+3),1,2),{1E+99,7})*{1,-1})+5)/7)),"",INT((B521-SUM(MOD(DATE(YEAR(B521-MOD(B521-2,7)+3),1,2),{1E+99,7})*{1,-1})+5)/7))</f>
        <v>26</v>
      </c>
    </row>
    <row r="522" spans="1:9" ht="12.75" customHeight="1" x14ac:dyDescent="0.2">
      <c r="A522" s="36">
        <f>IF(D522-C522&gt;0,D522-C522,"")</f>
        <v>0.22916666666666669</v>
      </c>
      <c r="B522" s="2">
        <v>42180</v>
      </c>
      <c r="C522" s="6">
        <v>0.39583333333333331</v>
      </c>
      <c r="D522" s="6">
        <v>0.625</v>
      </c>
      <c r="E522" s="3" t="s">
        <v>50</v>
      </c>
      <c r="F522" s="3" t="s">
        <v>45</v>
      </c>
      <c r="G522" s="3" t="s">
        <v>11</v>
      </c>
      <c r="I522" s="38">
        <f>IF(ISERROR(INT((B522-SUM(MOD(DATE(YEAR(B522-MOD(B522-2,7)+3),1,2),{1E+99,7})*{1,-1})+5)/7)),"",INT((B522-SUM(MOD(DATE(YEAR(B522-MOD(B522-2,7)+3),1,2),{1E+99,7})*{1,-1})+5)/7))</f>
        <v>26</v>
      </c>
    </row>
    <row r="523" spans="1:9" ht="12.75" customHeight="1" x14ac:dyDescent="0.2">
      <c r="A523" s="36">
        <f>IF(D523-C523&gt;0,D523-C523,"")</f>
        <v>0.10416666666666663</v>
      </c>
      <c r="B523" s="2">
        <v>42196</v>
      </c>
      <c r="C523" s="6">
        <v>0.52083333333333337</v>
      </c>
      <c r="D523" s="6">
        <v>0.625</v>
      </c>
      <c r="E523" s="3" t="s">
        <v>50</v>
      </c>
      <c r="F523" s="3" t="s">
        <v>42</v>
      </c>
      <c r="G523" s="3" t="s">
        <v>11</v>
      </c>
      <c r="I523" s="38">
        <f>IF(ISERROR(INT((B523-SUM(MOD(DATE(YEAR(B523-MOD(B523-2,7)+3),1,2),{1E+99,7})*{1,-1})+5)/7)),"",INT((B523-SUM(MOD(DATE(YEAR(B523-MOD(B523-2,7)+3),1,2),{1E+99,7})*{1,-1})+5)/7))</f>
        <v>28</v>
      </c>
    </row>
    <row r="524" spans="1:9" ht="12.75" customHeight="1" x14ac:dyDescent="0.2">
      <c r="A524" s="36">
        <f>IF(D524-C524&gt;0,D524-C524,"")</f>
        <v>6.25E-2</v>
      </c>
      <c r="B524" s="16">
        <v>42201</v>
      </c>
      <c r="C524" s="17">
        <v>0.5</v>
      </c>
      <c r="D524" s="17">
        <v>0.5625</v>
      </c>
      <c r="E524" s="11" t="s">
        <v>50</v>
      </c>
      <c r="F524" s="11" t="s">
        <v>42</v>
      </c>
      <c r="G524" s="11" t="s">
        <v>11</v>
      </c>
      <c r="I524" s="38">
        <f>IF(ISERROR(INT((B524-SUM(MOD(DATE(YEAR(B524-MOD(B524-2,7)+3),1,2),{1E+99,7})*{1,-1})+5)/7)),"",INT((B524-SUM(MOD(DATE(YEAR(B524-MOD(B524-2,7)+3),1,2),{1E+99,7})*{1,-1})+5)/7))</f>
        <v>29</v>
      </c>
    </row>
    <row r="525" spans="1:9" ht="12.75" customHeight="1" x14ac:dyDescent="0.2">
      <c r="A525" s="36">
        <f>IF(D525-C525&gt;0,D525-C525,"")</f>
        <v>0.16666666666666669</v>
      </c>
      <c r="B525" s="16">
        <v>42241</v>
      </c>
      <c r="C525" s="17">
        <v>0.41666666666666669</v>
      </c>
      <c r="D525" s="17">
        <v>0.58333333333333337</v>
      </c>
      <c r="E525" s="11" t="s">
        <v>50</v>
      </c>
      <c r="F525" s="11" t="s">
        <v>42</v>
      </c>
      <c r="G525" s="11" t="s">
        <v>11</v>
      </c>
      <c r="I525" s="38">
        <f>IF(ISERROR(INT((B525-SUM(MOD(DATE(YEAR(B525-MOD(B525-2,7)+3),1,2),{1E+99,7})*{1,-1})+5)/7)),"",INT((B525-SUM(MOD(DATE(YEAR(B525-MOD(B525-2,7)+3),1,2),{1E+99,7})*{1,-1})+5)/7))</f>
        <v>35</v>
      </c>
    </row>
    <row r="526" spans="1:9" ht="12.75" customHeight="1" x14ac:dyDescent="0.2">
      <c r="A526" s="36">
        <f>IF(D526-C526&gt;0,D526-C526,"")</f>
        <v>0.12500000000000006</v>
      </c>
      <c r="B526" s="16">
        <v>42242</v>
      </c>
      <c r="C526" s="17">
        <v>0.39583333333333331</v>
      </c>
      <c r="D526" s="17">
        <v>0.52083333333333337</v>
      </c>
      <c r="E526" s="11" t="s">
        <v>50</v>
      </c>
      <c r="F526" s="11" t="s">
        <v>42</v>
      </c>
      <c r="G526" s="11" t="s">
        <v>11</v>
      </c>
      <c r="I526" s="38">
        <f>IF(ISERROR(INT((B526-SUM(MOD(DATE(YEAR(B526-MOD(B526-2,7)+3),1,2),{1E+99,7})*{1,-1})+5)/7)),"",INT((B526-SUM(MOD(DATE(YEAR(B526-MOD(B526-2,7)+3),1,2),{1E+99,7})*{1,-1})+5)/7))</f>
        <v>35</v>
      </c>
    </row>
    <row r="527" spans="1:9" ht="12.75" customHeight="1" x14ac:dyDescent="0.2">
      <c r="A527" s="36">
        <f>IF(D527-C527&gt;0,D527-C527,"")</f>
        <v>8.3333333333333315E-2</v>
      </c>
      <c r="B527" s="16">
        <v>42247</v>
      </c>
      <c r="C527" s="17">
        <v>0.375</v>
      </c>
      <c r="D527" s="17">
        <v>0.45833333333333331</v>
      </c>
      <c r="E527" s="11" t="s">
        <v>50</v>
      </c>
      <c r="F527" s="11" t="s">
        <v>42</v>
      </c>
      <c r="G527" s="11" t="s">
        <v>11</v>
      </c>
      <c r="I527" s="38">
        <f>IF(ISERROR(INT((B527-SUM(MOD(DATE(YEAR(B527-MOD(B527-2,7)+3),1,2),{1E+99,7})*{1,-1})+5)/7)),"",INT((B527-SUM(MOD(DATE(YEAR(B527-MOD(B527-2,7)+3),1,2),{1E+99,7})*{1,-1})+5)/7))</f>
        <v>36</v>
      </c>
    </row>
    <row r="528" spans="1:9" ht="12.75" customHeight="1" x14ac:dyDescent="0.2">
      <c r="A528" s="36">
        <f>IF(D528-C528&gt;0,D528-C528,"")</f>
        <v>8.3333333333333315E-2</v>
      </c>
      <c r="B528" s="16">
        <v>42249</v>
      </c>
      <c r="C528" s="17">
        <v>0.45833333333333331</v>
      </c>
      <c r="D528" s="17">
        <v>0.54166666666666663</v>
      </c>
      <c r="E528" s="11" t="s">
        <v>50</v>
      </c>
      <c r="F528" s="11" t="s">
        <v>42</v>
      </c>
      <c r="G528" s="11" t="s">
        <v>11</v>
      </c>
      <c r="I528" s="38">
        <f>IF(ISERROR(INT((B528-SUM(MOD(DATE(YEAR(B528-MOD(B528-2,7)+3),1,2),{1E+99,7})*{1,-1})+5)/7)),"",INT((B528-SUM(MOD(DATE(YEAR(B528-MOD(B528-2,7)+3),1,2),{1E+99,7})*{1,-1})+5)/7))</f>
        <v>36</v>
      </c>
    </row>
    <row r="529" spans="1:9" ht="12.75" customHeight="1" x14ac:dyDescent="0.2">
      <c r="A529" s="36">
        <f>IF(D529-C529&gt;0,D529-C529,"")</f>
        <v>0.125</v>
      </c>
      <c r="B529" s="2">
        <v>42249</v>
      </c>
      <c r="C529" s="6">
        <v>0.75</v>
      </c>
      <c r="D529" s="6">
        <v>0.875</v>
      </c>
      <c r="E529" s="3" t="s">
        <v>50</v>
      </c>
      <c r="F529" s="3" t="s">
        <v>43</v>
      </c>
      <c r="G529" s="3" t="s">
        <v>13</v>
      </c>
      <c r="I529" s="38">
        <f>IF(ISERROR(INT((B529-SUM(MOD(DATE(YEAR(B529-MOD(B529-2,7)+3),1,2),{1E+99,7})*{1,-1})+5)/7)),"",INT((B529-SUM(MOD(DATE(YEAR(B529-MOD(B529-2,7)+3),1,2),{1E+99,7})*{1,-1})+5)/7))</f>
        <v>36</v>
      </c>
    </row>
    <row r="530" spans="1:9" ht="12.75" customHeight="1" x14ac:dyDescent="0.2">
      <c r="A530" s="36">
        <f>IF(D530-C530&gt;0,D530-C530,"")</f>
        <v>0.14583333333333326</v>
      </c>
      <c r="B530" s="16">
        <v>42250</v>
      </c>
      <c r="C530" s="17">
        <v>0.58333333333333337</v>
      </c>
      <c r="D530" s="17">
        <v>0.72916666666666663</v>
      </c>
      <c r="E530" s="11" t="s">
        <v>50</v>
      </c>
      <c r="F530" s="11" t="s">
        <v>42</v>
      </c>
      <c r="G530" s="11" t="s">
        <v>11</v>
      </c>
      <c r="I530" s="38">
        <f>IF(ISERROR(INT((B530-SUM(MOD(DATE(YEAR(B530-MOD(B530-2,7)+3),1,2),{1E+99,7})*{1,-1})+5)/7)),"",INT((B530-SUM(MOD(DATE(YEAR(B530-MOD(B530-2,7)+3),1,2),{1E+99,7})*{1,-1})+5)/7))</f>
        <v>36</v>
      </c>
    </row>
    <row r="531" spans="1:9" ht="12.75" customHeight="1" x14ac:dyDescent="0.2">
      <c r="A531" s="36">
        <f>IF(D531-C531&gt;0,D531-C531,"")</f>
        <v>0.125</v>
      </c>
      <c r="B531" s="2">
        <v>42250</v>
      </c>
      <c r="C531" s="6">
        <v>0.75</v>
      </c>
      <c r="D531" s="6">
        <v>0.875</v>
      </c>
      <c r="E531" s="3" t="s">
        <v>50</v>
      </c>
      <c r="F531" s="3" t="s">
        <v>43</v>
      </c>
      <c r="G531" s="3" t="s">
        <v>13</v>
      </c>
      <c r="I531" s="38">
        <f>IF(ISERROR(INT((B531-SUM(MOD(DATE(YEAR(B531-MOD(B531-2,7)+3),1,2),{1E+99,7})*{1,-1})+5)/7)),"",INT((B531-SUM(MOD(DATE(YEAR(B531-MOD(B531-2,7)+3),1,2),{1E+99,7})*{1,-1})+5)/7))</f>
        <v>36</v>
      </c>
    </row>
    <row r="532" spans="1:9" x14ac:dyDescent="0.2">
      <c r="A532" s="36">
        <f>IF(D532-C532&gt;0,D532-C532,"")</f>
        <v>0.16666666666666663</v>
      </c>
      <c r="B532" s="2">
        <v>42250</v>
      </c>
      <c r="C532" s="6">
        <v>0.70833333333333337</v>
      </c>
      <c r="D532" s="6">
        <v>0.875</v>
      </c>
      <c r="E532" s="3" t="s">
        <v>50</v>
      </c>
      <c r="F532" s="3" t="s">
        <v>42</v>
      </c>
      <c r="G532" s="3" t="s">
        <v>12</v>
      </c>
      <c r="I532" s="38">
        <f>IF(ISERROR(INT((B532-SUM(MOD(DATE(YEAR(B532-MOD(B532-2,7)+3),1,2),{1E+99,7})*{1,-1})+5)/7)),"",INT((B532-SUM(MOD(DATE(YEAR(B532-MOD(B532-2,7)+3),1,2),{1E+99,7})*{1,-1})+5)/7))</f>
        <v>36</v>
      </c>
    </row>
    <row r="533" spans="1:9" x14ac:dyDescent="0.2">
      <c r="A533" s="36">
        <f>IF(D533-C533&gt;0,D533-C533,"")</f>
        <v>0.16666666666666663</v>
      </c>
      <c r="B533" s="2">
        <v>42250</v>
      </c>
      <c r="C533" s="6">
        <v>0.5</v>
      </c>
      <c r="D533" s="6">
        <v>0.66666666666666663</v>
      </c>
      <c r="E533" s="3" t="s">
        <v>50</v>
      </c>
      <c r="F533" s="3" t="s">
        <v>42</v>
      </c>
      <c r="G533" s="3" t="s">
        <v>17</v>
      </c>
      <c r="I533" s="38">
        <f>IF(ISERROR(INT((B533-SUM(MOD(DATE(YEAR(B533-MOD(B533-2,7)+3),1,2),{1E+99,7})*{1,-1})+5)/7)),"",INT((B533-SUM(MOD(DATE(YEAR(B533-MOD(B533-2,7)+3),1,2),{1E+99,7})*{1,-1})+5)/7))</f>
        <v>36</v>
      </c>
    </row>
    <row r="534" spans="1:9" x14ac:dyDescent="0.2">
      <c r="A534" s="36">
        <f>IF(D534-C534&gt;0,D534-C534,"")</f>
        <v>0.14583333333333331</v>
      </c>
      <c r="B534" s="16">
        <v>42251</v>
      </c>
      <c r="C534" s="17">
        <v>0.45833333333333331</v>
      </c>
      <c r="D534" s="17">
        <v>0.60416666666666663</v>
      </c>
      <c r="E534" s="11" t="s">
        <v>50</v>
      </c>
      <c r="F534" s="11" t="s">
        <v>42</v>
      </c>
      <c r="G534" s="11" t="s">
        <v>11</v>
      </c>
      <c r="I534" s="38">
        <f>IF(ISERROR(INT((B534-SUM(MOD(DATE(YEAR(B534-MOD(B534-2,7)+3),1,2),{1E+99,7})*{1,-1})+5)/7)),"",INT((B534-SUM(MOD(DATE(YEAR(B534-MOD(B534-2,7)+3),1,2),{1E+99,7})*{1,-1})+5)/7))</f>
        <v>36</v>
      </c>
    </row>
    <row r="535" spans="1:9" x14ac:dyDescent="0.2">
      <c r="A535" s="36">
        <f>IF(D535-C535&gt;0,D535-C535,"")</f>
        <v>0.125</v>
      </c>
      <c r="B535" s="2">
        <v>42253</v>
      </c>
      <c r="C535" s="6">
        <v>0.625</v>
      </c>
      <c r="D535" s="6">
        <v>0.75</v>
      </c>
      <c r="E535" s="3" t="s">
        <v>22</v>
      </c>
      <c r="F535" s="3" t="s">
        <v>23</v>
      </c>
      <c r="G535" s="3" t="s">
        <v>13</v>
      </c>
      <c r="I535" s="38">
        <f>IF(ISERROR(INT((B535-SUM(MOD(DATE(YEAR(B535-MOD(B535-2,7)+3),1,2),{1E+99,7})*{1,-1})+5)/7)),"",INT((B535-SUM(MOD(DATE(YEAR(B535-MOD(B535-2,7)+3),1,2),{1E+99,7})*{1,-1})+5)/7))</f>
        <v>36</v>
      </c>
    </row>
    <row r="536" spans="1:9" ht="12.75" customHeight="1" x14ac:dyDescent="0.2">
      <c r="A536" s="36">
        <f>IF(D536-C536&gt;0,D536-C536,"")</f>
        <v>0.125</v>
      </c>
      <c r="B536" s="2">
        <v>42253</v>
      </c>
      <c r="C536" s="6">
        <v>0.75</v>
      </c>
      <c r="D536" s="6">
        <v>0.875</v>
      </c>
      <c r="E536" s="3" t="s">
        <v>50</v>
      </c>
      <c r="F536" s="3" t="s">
        <v>43</v>
      </c>
      <c r="G536" s="3" t="s">
        <v>13</v>
      </c>
      <c r="I536" s="38">
        <f>IF(ISERROR(INT((B536-SUM(MOD(DATE(YEAR(B536-MOD(B536-2,7)+3),1,2),{1E+99,7})*{1,-1})+5)/7)),"",INT((B536-SUM(MOD(DATE(YEAR(B536-MOD(B536-2,7)+3),1,2),{1E+99,7})*{1,-1})+5)/7))</f>
        <v>36</v>
      </c>
    </row>
    <row r="537" spans="1:9" ht="12.75" customHeight="1" x14ac:dyDescent="0.2">
      <c r="A537" s="36">
        <f>IF(D537-C537&gt;0,D537-C537,"")</f>
        <v>0.16666666666666663</v>
      </c>
      <c r="B537" s="2">
        <v>42254</v>
      </c>
      <c r="C537" s="6">
        <v>0.70833333333333337</v>
      </c>
      <c r="D537" s="6">
        <v>0.875</v>
      </c>
      <c r="E537" s="3" t="s">
        <v>50</v>
      </c>
      <c r="F537" s="3" t="s">
        <v>43</v>
      </c>
      <c r="G537" s="3" t="s">
        <v>13</v>
      </c>
      <c r="I537" s="38">
        <f>IF(ISERROR(INT((B537-SUM(MOD(DATE(YEAR(B537-MOD(B537-2,7)+3),1,2),{1E+99,7})*{1,-1})+5)/7)),"",INT((B537-SUM(MOD(DATE(YEAR(B537-MOD(B537-2,7)+3),1,2),{1E+99,7})*{1,-1})+5)/7))</f>
        <v>37</v>
      </c>
    </row>
    <row r="538" spans="1:9" ht="12.75" customHeight="1" x14ac:dyDescent="0.2">
      <c r="A538" s="36">
        <f>IF(D538-C538&gt;0,D538-C538,"")</f>
        <v>8.3333333333333315E-2</v>
      </c>
      <c r="B538" s="2">
        <v>42257</v>
      </c>
      <c r="C538" s="6">
        <v>0.41666666666666669</v>
      </c>
      <c r="D538" s="6">
        <v>0.5</v>
      </c>
      <c r="E538" s="3" t="s">
        <v>50</v>
      </c>
      <c r="F538" s="3" t="s">
        <v>42</v>
      </c>
      <c r="G538" s="3" t="s">
        <v>11</v>
      </c>
      <c r="I538" s="38">
        <f>IF(ISERROR(INT((B538-SUM(MOD(DATE(YEAR(B538-MOD(B538-2,7)+3),1,2),{1E+99,7})*{1,-1})+5)/7)),"",INT((B538-SUM(MOD(DATE(YEAR(B538-MOD(B538-2,7)+3),1,2),{1E+99,7})*{1,-1})+5)/7))</f>
        <v>37</v>
      </c>
    </row>
    <row r="539" spans="1:9" ht="12.75" customHeight="1" x14ac:dyDescent="0.2">
      <c r="A539" s="36">
        <f>IF(D539-C539&gt;0,D539-C539,"")</f>
        <v>0.25</v>
      </c>
      <c r="B539" s="2">
        <v>42259</v>
      </c>
      <c r="C539" s="6">
        <v>0.5</v>
      </c>
      <c r="D539" s="6">
        <v>0.75</v>
      </c>
      <c r="E539" s="3" t="s">
        <v>50</v>
      </c>
      <c r="F539" s="3" t="s">
        <v>43</v>
      </c>
      <c r="G539" s="3" t="s">
        <v>13</v>
      </c>
      <c r="I539" s="38">
        <f>IF(ISERROR(INT((B539-SUM(MOD(DATE(YEAR(B539-MOD(B539-2,7)+3),1,2),{1E+99,7})*{1,-1})+5)/7)),"",INT((B539-SUM(MOD(DATE(YEAR(B539-MOD(B539-2,7)+3),1,2),{1E+99,7})*{1,-1})+5)/7))</f>
        <v>37</v>
      </c>
    </row>
    <row r="540" spans="1:9" ht="12.75" customHeight="1" x14ac:dyDescent="0.2">
      <c r="A540" s="36">
        <f>IF(D540-C540&gt;0,D540-C540,"")</f>
        <v>8.333333333333337E-2</v>
      </c>
      <c r="B540" s="2">
        <v>42265</v>
      </c>
      <c r="C540" s="6">
        <v>0.5</v>
      </c>
      <c r="D540" s="6">
        <v>0.58333333333333337</v>
      </c>
      <c r="E540" s="3" t="s">
        <v>50</v>
      </c>
      <c r="F540" s="3" t="s">
        <v>43</v>
      </c>
      <c r="G540" s="3" t="s">
        <v>11</v>
      </c>
      <c r="I540" s="38">
        <f>IF(ISERROR(INT((B540-SUM(MOD(DATE(YEAR(B540-MOD(B540-2,7)+3),1,2),{1E+99,7})*{1,-1})+5)/7)),"",INT((B540-SUM(MOD(DATE(YEAR(B540-MOD(B540-2,7)+3),1,2),{1E+99,7})*{1,-1})+5)/7))</f>
        <v>38</v>
      </c>
    </row>
    <row r="541" spans="1:9" ht="12.75" customHeight="1" x14ac:dyDescent="0.2">
      <c r="A541" s="36">
        <f>IF(D541-C541&gt;0,D541-C541,"")</f>
        <v>0.125</v>
      </c>
      <c r="B541" s="16">
        <v>42265</v>
      </c>
      <c r="C541" s="17">
        <v>0.625</v>
      </c>
      <c r="D541" s="17">
        <v>0.75</v>
      </c>
      <c r="E541" s="11" t="s">
        <v>50</v>
      </c>
      <c r="F541" s="11" t="s">
        <v>43</v>
      </c>
      <c r="G541" s="11" t="s">
        <v>13</v>
      </c>
      <c r="I541" s="38">
        <f>IF(ISERROR(INT((B541-SUM(MOD(DATE(YEAR(B541-MOD(B541-2,7)+3),1,2),{1E+99,7})*{1,-1})+5)/7)),"",INT((B541-SUM(MOD(DATE(YEAR(B541-MOD(B541-2,7)+3),1,2),{1E+99,7})*{1,-1})+5)/7))</f>
        <v>38</v>
      </c>
    </row>
    <row r="542" spans="1:9" ht="12.75" customHeight="1" x14ac:dyDescent="0.2">
      <c r="A542" s="36" t="str">
        <f>IF(D542-C542&gt;0,D542-C542,"")</f>
        <v/>
      </c>
      <c r="I542" s="38" t="str">
        <f>IF(ISERROR(INT((B542-SUM(MOD(DATE(YEAR(B542-MOD(B542-2,7)+3),1,2),{1E+99,7})*{1,-1})+5)/7)),"",INT((B542-SUM(MOD(DATE(YEAR(B542-MOD(B542-2,7)+3),1,2),{1E+99,7})*{1,-1})+5)/7))</f>
        <v/>
      </c>
    </row>
    <row r="543" spans="1:9" ht="12.75" customHeight="1" x14ac:dyDescent="0.2">
      <c r="A543" s="36" t="str">
        <f>IF(D543-C543&gt;0,D543-C543,"")</f>
        <v/>
      </c>
      <c r="I543" s="38" t="str">
        <f>IF(ISERROR(INT((B543-SUM(MOD(DATE(YEAR(B543-MOD(B543-2,7)+3),1,2),{1E+99,7})*{1,-1})+5)/7)),"",INT((B543-SUM(MOD(DATE(YEAR(B543-MOD(B543-2,7)+3),1,2),{1E+99,7})*{1,-1})+5)/7))</f>
        <v/>
      </c>
    </row>
    <row r="544" spans="1:9" ht="12.75" customHeight="1" x14ac:dyDescent="0.2">
      <c r="A544" s="36" t="str">
        <f>IF(D544-C544&gt;0,D544-C544,"")</f>
        <v/>
      </c>
      <c r="I544" s="38" t="str">
        <f>IF(ISERROR(INT((B544-SUM(MOD(DATE(YEAR(B544-MOD(B544-2,7)+3),1,2),{1E+99,7})*{1,-1})+5)/7)),"",INT((B544-SUM(MOD(DATE(YEAR(B544-MOD(B544-2,7)+3),1,2),{1E+99,7})*{1,-1})+5)/7))</f>
        <v/>
      </c>
    </row>
    <row r="545" spans="1:9" ht="12.75" customHeight="1" x14ac:dyDescent="0.2">
      <c r="A545" s="36" t="str">
        <f>IF(D545-C545&gt;0,D545-C545,"")</f>
        <v/>
      </c>
      <c r="I545" s="38" t="str">
        <f>IF(ISERROR(INT((B545-SUM(MOD(DATE(YEAR(B545-MOD(B545-2,7)+3),1,2),{1E+99,7})*{1,-1})+5)/7)),"",INT((B545-SUM(MOD(DATE(YEAR(B545-MOD(B545-2,7)+3),1,2),{1E+99,7})*{1,-1})+5)/7))</f>
        <v/>
      </c>
    </row>
    <row r="546" spans="1:9" ht="12.75" customHeight="1" x14ac:dyDescent="0.2">
      <c r="A546" s="36" t="str">
        <f>IF(D546-C546&gt;0,D546-C546,"")</f>
        <v/>
      </c>
      <c r="I546" s="38" t="str">
        <f>IF(ISERROR(INT((B546-SUM(MOD(DATE(YEAR(B546-MOD(B546-2,7)+3),1,2),{1E+99,7})*{1,-1})+5)/7)),"",INT((B546-SUM(MOD(DATE(YEAR(B546-MOD(B546-2,7)+3),1,2),{1E+99,7})*{1,-1})+5)/7))</f>
        <v/>
      </c>
    </row>
    <row r="547" spans="1:9" ht="12.75" customHeight="1" x14ac:dyDescent="0.2">
      <c r="A547" s="36" t="str">
        <f>IF(D547-C547&gt;0,D547-C547,"")</f>
        <v/>
      </c>
      <c r="I547" s="38" t="str">
        <f>IF(ISERROR(INT((B547-SUM(MOD(DATE(YEAR(B547-MOD(B547-2,7)+3),1,2),{1E+99,7})*{1,-1})+5)/7)),"",INT((B547-SUM(MOD(DATE(YEAR(B547-MOD(B547-2,7)+3),1,2),{1E+99,7})*{1,-1})+5)/7))</f>
        <v/>
      </c>
    </row>
    <row r="548" spans="1:9" ht="12.75" customHeight="1" x14ac:dyDescent="0.2">
      <c r="A548" s="36" t="str">
        <f>IF(D548-C548&gt;0,D548-C548,"")</f>
        <v/>
      </c>
      <c r="I548" s="38" t="str">
        <f>IF(ISERROR(INT((B548-SUM(MOD(DATE(YEAR(B548-MOD(B548-2,7)+3),1,2),{1E+99,7})*{1,-1})+5)/7)),"",INT((B548-SUM(MOD(DATE(YEAR(B548-MOD(B548-2,7)+3),1,2),{1E+99,7})*{1,-1})+5)/7))</f>
        <v/>
      </c>
    </row>
    <row r="549" spans="1:9" ht="12.75" customHeight="1" x14ac:dyDescent="0.2">
      <c r="A549" s="36" t="str">
        <f>IF(D549-C549&gt;0,D549-C549,"")</f>
        <v/>
      </c>
      <c r="I549" s="38" t="str">
        <f>IF(ISERROR(INT((B549-SUM(MOD(DATE(YEAR(B549-MOD(B549-2,7)+3),1,2),{1E+99,7})*{1,-1})+5)/7)),"",INT((B549-SUM(MOD(DATE(YEAR(B549-MOD(B549-2,7)+3),1,2),{1E+99,7})*{1,-1})+5)/7))</f>
        <v/>
      </c>
    </row>
    <row r="550" spans="1:9" ht="12.75" customHeight="1" x14ac:dyDescent="0.2">
      <c r="A550" s="36" t="str">
        <f>IF(D550-C550&gt;0,D550-C550,"")</f>
        <v/>
      </c>
      <c r="I550" s="38" t="str">
        <f>IF(ISERROR(INT((B550-SUM(MOD(DATE(YEAR(B550-MOD(B550-2,7)+3),1,2),{1E+99,7})*{1,-1})+5)/7)),"",INT((B550-SUM(MOD(DATE(YEAR(B550-MOD(B550-2,7)+3),1,2),{1E+99,7})*{1,-1})+5)/7))</f>
        <v/>
      </c>
    </row>
    <row r="551" spans="1:9" ht="12.75" customHeight="1" x14ac:dyDescent="0.2">
      <c r="A551" s="36" t="str">
        <f>IF(D551-C551&gt;0,D551-C551,"")</f>
        <v/>
      </c>
      <c r="I551" s="38" t="str">
        <f>IF(ISERROR(INT((B551-SUM(MOD(DATE(YEAR(B551-MOD(B551-2,7)+3),1,2),{1E+99,7})*{1,-1})+5)/7)),"",INT((B551-SUM(MOD(DATE(YEAR(B551-MOD(B551-2,7)+3),1,2),{1E+99,7})*{1,-1})+5)/7))</f>
        <v/>
      </c>
    </row>
    <row r="552" spans="1:9" ht="12.75" customHeight="1" x14ac:dyDescent="0.2">
      <c r="A552" s="36" t="str">
        <f>IF(D552-C552&gt;0,D552-C552,"")</f>
        <v/>
      </c>
      <c r="I552" s="38" t="str">
        <f>IF(ISERROR(INT((B552-SUM(MOD(DATE(YEAR(B552-MOD(B552-2,7)+3),1,2),{1E+99,7})*{1,-1})+5)/7)),"",INT((B552-SUM(MOD(DATE(YEAR(B552-MOD(B552-2,7)+3),1,2),{1E+99,7})*{1,-1})+5)/7))</f>
        <v/>
      </c>
    </row>
    <row r="553" spans="1:9" ht="12.75" customHeight="1" x14ac:dyDescent="0.2">
      <c r="A553" s="36" t="str">
        <f>IF(D553-C553&gt;0,D553-C553,"")</f>
        <v/>
      </c>
      <c r="I553" s="38" t="str">
        <f>IF(ISERROR(INT((B553-SUM(MOD(DATE(YEAR(B553-MOD(B553-2,7)+3),1,2),{1E+99,7})*{1,-1})+5)/7)),"",INT((B553-SUM(MOD(DATE(YEAR(B553-MOD(B553-2,7)+3),1,2),{1E+99,7})*{1,-1})+5)/7))</f>
        <v/>
      </c>
    </row>
    <row r="554" spans="1:9" ht="12.75" customHeight="1" x14ac:dyDescent="0.2">
      <c r="A554" s="36" t="str">
        <f>IF(D554-C554&gt;0,D554-C554,"")</f>
        <v/>
      </c>
      <c r="I554" s="38" t="str">
        <f>IF(ISERROR(INT((B554-SUM(MOD(DATE(YEAR(B554-MOD(B554-2,7)+3),1,2),{1E+99,7})*{1,-1})+5)/7)),"",INT((B554-SUM(MOD(DATE(YEAR(B554-MOD(B554-2,7)+3),1,2),{1E+99,7})*{1,-1})+5)/7))</f>
        <v/>
      </c>
    </row>
    <row r="555" spans="1:9" ht="12.75" customHeight="1" x14ac:dyDescent="0.2">
      <c r="A555" s="36" t="str">
        <f>IF(D555-C555&gt;0,D555-C555,"")</f>
        <v/>
      </c>
      <c r="I555" s="38" t="str">
        <f>IF(ISERROR(INT((B555-SUM(MOD(DATE(YEAR(B555-MOD(B555-2,7)+3),1,2),{1E+99,7})*{1,-1})+5)/7)),"",INT((B555-SUM(MOD(DATE(YEAR(B555-MOD(B555-2,7)+3),1,2),{1E+99,7})*{1,-1})+5)/7))</f>
        <v/>
      </c>
    </row>
    <row r="556" spans="1:9" ht="12.75" customHeight="1" x14ac:dyDescent="0.2">
      <c r="A556" s="36" t="str">
        <f>IF(D556-C556&gt;0,D556-C556,"")</f>
        <v/>
      </c>
      <c r="I556" s="38" t="str">
        <f>IF(ISERROR(INT((B556-SUM(MOD(DATE(YEAR(B556-MOD(B556-2,7)+3),1,2),{1E+99,7})*{1,-1})+5)/7)),"",INT((B556-SUM(MOD(DATE(YEAR(B556-MOD(B556-2,7)+3),1,2),{1E+99,7})*{1,-1})+5)/7))</f>
        <v/>
      </c>
    </row>
    <row r="557" spans="1:9" ht="12.75" customHeight="1" x14ac:dyDescent="0.2">
      <c r="A557" s="36" t="str">
        <f>IF(D557-C557&gt;0,D557-C557,"")</f>
        <v/>
      </c>
      <c r="I557" s="38" t="str">
        <f>IF(ISERROR(INT((B557-SUM(MOD(DATE(YEAR(B557-MOD(B557-2,7)+3),1,2),{1E+99,7})*{1,-1})+5)/7)),"",INT((B557-SUM(MOD(DATE(YEAR(B557-MOD(B557-2,7)+3),1,2),{1E+99,7})*{1,-1})+5)/7))</f>
        <v/>
      </c>
    </row>
    <row r="558" spans="1:9" ht="12.75" customHeight="1" x14ac:dyDescent="0.2">
      <c r="A558" s="36" t="str">
        <f>IF(D558-C558&gt;0,D558-C558,"")</f>
        <v/>
      </c>
      <c r="I558" s="38" t="str">
        <f>IF(ISERROR(INT((B558-SUM(MOD(DATE(YEAR(B558-MOD(B558-2,7)+3),1,2),{1E+99,7})*{1,-1})+5)/7)),"",INT((B558-SUM(MOD(DATE(YEAR(B558-MOD(B558-2,7)+3),1,2),{1E+99,7})*{1,-1})+5)/7))</f>
        <v/>
      </c>
    </row>
    <row r="559" spans="1:9" ht="12.75" customHeight="1" x14ac:dyDescent="0.2">
      <c r="A559" s="36" t="str">
        <f>IF(D559-C559&gt;0,D559-C559,"")</f>
        <v/>
      </c>
      <c r="I559" s="38" t="str">
        <f>IF(ISERROR(INT((B559-SUM(MOD(DATE(YEAR(B559-MOD(B559-2,7)+3),1,2),{1E+99,7})*{1,-1})+5)/7)),"",INT((B559-SUM(MOD(DATE(YEAR(B559-MOD(B559-2,7)+3),1,2),{1E+99,7})*{1,-1})+5)/7))</f>
        <v/>
      </c>
    </row>
    <row r="560" spans="1:9" ht="12.75" customHeight="1" x14ac:dyDescent="0.2">
      <c r="A560" s="36" t="str">
        <f>IF(D560-C560&gt;0,D560-C560,"")</f>
        <v/>
      </c>
      <c r="I560" s="38" t="str">
        <f>IF(ISERROR(INT((B560-SUM(MOD(DATE(YEAR(B560-MOD(B560-2,7)+3),1,2),{1E+99,7})*{1,-1})+5)/7)),"",INT((B560-SUM(MOD(DATE(YEAR(B560-MOD(B560-2,7)+3),1,2),{1E+99,7})*{1,-1})+5)/7))</f>
        <v/>
      </c>
    </row>
    <row r="561" spans="1:9" ht="12.75" customHeight="1" x14ac:dyDescent="0.2">
      <c r="A561" s="36" t="str">
        <f>IF(D561-C561&gt;0,D561-C561,"")</f>
        <v/>
      </c>
      <c r="I561" s="38" t="str">
        <f>IF(ISERROR(INT((B561-SUM(MOD(DATE(YEAR(B561-MOD(B561-2,7)+3),1,2),{1E+99,7})*{1,-1})+5)/7)),"",INT((B561-SUM(MOD(DATE(YEAR(B561-MOD(B561-2,7)+3),1,2),{1E+99,7})*{1,-1})+5)/7))</f>
        <v/>
      </c>
    </row>
    <row r="562" spans="1:9" ht="12.75" customHeight="1" x14ac:dyDescent="0.2">
      <c r="A562" s="36" t="str">
        <f>IF(D562-C562&gt;0,D562-C562,"")</f>
        <v/>
      </c>
      <c r="I562" s="38" t="str">
        <f>IF(ISERROR(INT((B562-SUM(MOD(DATE(YEAR(B562-MOD(B562-2,7)+3),1,2),{1E+99,7})*{1,-1})+5)/7)),"",INT((B562-SUM(MOD(DATE(YEAR(B562-MOD(B562-2,7)+3),1,2),{1E+99,7})*{1,-1})+5)/7))</f>
        <v/>
      </c>
    </row>
    <row r="563" spans="1:9" ht="12.75" customHeight="1" x14ac:dyDescent="0.2">
      <c r="A563" s="36" t="str">
        <f>IF(D563-C563&gt;0,D563-C563,"")</f>
        <v/>
      </c>
      <c r="I563" s="38" t="str">
        <f>IF(ISERROR(INT((B563-SUM(MOD(DATE(YEAR(B563-MOD(B563-2,7)+3),1,2),{1E+99,7})*{1,-1})+5)/7)),"",INT((B563-SUM(MOD(DATE(YEAR(B563-MOD(B563-2,7)+3),1,2),{1E+99,7})*{1,-1})+5)/7))</f>
        <v/>
      </c>
    </row>
    <row r="564" spans="1:9" ht="12.75" customHeight="1" x14ac:dyDescent="0.2">
      <c r="A564" s="36" t="str">
        <f>IF(D564-C564&gt;0,D564-C564,"")</f>
        <v/>
      </c>
      <c r="I564" s="38" t="str">
        <f>IF(ISERROR(INT((B564-SUM(MOD(DATE(YEAR(B564-MOD(B564-2,7)+3),1,2),{1E+99,7})*{1,-1})+5)/7)),"",INT((B564-SUM(MOD(DATE(YEAR(B564-MOD(B564-2,7)+3),1,2),{1E+99,7})*{1,-1})+5)/7))</f>
        <v/>
      </c>
    </row>
    <row r="565" spans="1:9" ht="12.75" customHeight="1" x14ac:dyDescent="0.2">
      <c r="A565" s="36" t="str">
        <f>IF(D565-C565&gt;0,D565-C565,"")</f>
        <v/>
      </c>
      <c r="I565" s="38" t="str">
        <f>IF(ISERROR(INT((B565-SUM(MOD(DATE(YEAR(B565-MOD(B565-2,7)+3),1,2),{1E+99,7})*{1,-1})+5)/7)),"",INT((B565-SUM(MOD(DATE(YEAR(B565-MOD(B565-2,7)+3),1,2),{1E+99,7})*{1,-1})+5)/7))</f>
        <v/>
      </c>
    </row>
    <row r="566" spans="1:9" ht="12.75" customHeight="1" x14ac:dyDescent="0.2">
      <c r="A566" s="36" t="str">
        <f>IF(D566-C566&gt;0,D566-C566,"")</f>
        <v/>
      </c>
      <c r="I566" s="38" t="str">
        <f>IF(ISERROR(INT((B566-SUM(MOD(DATE(YEAR(B566-MOD(B566-2,7)+3),1,2),{1E+99,7})*{1,-1})+5)/7)),"",INT((B566-SUM(MOD(DATE(YEAR(B566-MOD(B566-2,7)+3),1,2),{1E+99,7})*{1,-1})+5)/7))</f>
        <v/>
      </c>
    </row>
    <row r="567" spans="1:9" ht="12.75" customHeight="1" x14ac:dyDescent="0.2">
      <c r="A567" s="36" t="str">
        <f>IF(D567-C567&gt;0,D567-C567,"")</f>
        <v/>
      </c>
      <c r="I567" s="38" t="str">
        <f>IF(ISERROR(INT((B567-SUM(MOD(DATE(YEAR(B567-MOD(B567-2,7)+3),1,2),{1E+99,7})*{1,-1})+5)/7)),"",INT((B567-SUM(MOD(DATE(YEAR(B567-MOD(B567-2,7)+3),1,2),{1E+99,7})*{1,-1})+5)/7))</f>
        <v/>
      </c>
    </row>
    <row r="568" spans="1:9" ht="12.75" customHeight="1" x14ac:dyDescent="0.2">
      <c r="A568" s="36" t="str">
        <f>IF(D568-C568&gt;0,D568-C568,"")</f>
        <v/>
      </c>
      <c r="I568" s="38" t="str">
        <f>IF(ISERROR(INT((B568-SUM(MOD(DATE(YEAR(B568-MOD(B568-2,7)+3),1,2),{1E+99,7})*{1,-1})+5)/7)),"",INT((B568-SUM(MOD(DATE(YEAR(B568-MOD(B568-2,7)+3),1,2),{1E+99,7})*{1,-1})+5)/7))</f>
        <v/>
      </c>
    </row>
    <row r="569" spans="1:9" ht="12.75" customHeight="1" x14ac:dyDescent="0.2">
      <c r="A569" s="36" t="str">
        <f>IF(D569-C569&gt;0,D569-C569,"")</f>
        <v/>
      </c>
      <c r="I569" s="38" t="str">
        <f>IF(ISERROR(INT((B569-SUM(MOD(DATE(YEAR(B569-MOD(B569-2,7)+3),1,2),{1E+99,7})*{1,-1})+5)/7)),"",INT((B569-SUM(MOD(DATE(YEAR(B569-MOD(B569-2,7)+3),1,2),{1E+99,7})*{1,-1})+5)/7))</f>
        <v/>
      </c>
    </row>
    <row r="570" spans="1:9" ht="12.75" customHeight="1" x14ac:dyDescent="0.2">
      <c r="A570" s="36" t="str">
        <f>IF(D570-C570&gt;0,D570-C570,"")</f>
        <v/>
      </c>
      <c r="I570" s="38" t="str">
        <f>IF(ISERROR(INT((B570-SUM(MOD(DATE(YEAR(B570-MOD(B570-2,7)+3),1,2),{1E+99,7})*{1,-1})+5)/7)),"",INT((B570-SUM(MOD(DATE(YEAR(B570-MOD(B570-2,7)+3),1,2),{1E+99,7})*{1,-1})+5)/7))</f>
        <v/>
      </c>
    </row>
    <row r="571" spans="1:9" ht="12.75" customHeight="1" x14ac:dyDescent="0.2">
      <c r="A571" s="36" t="str">
        <f>IF(D571-C571&gt;0,D571-C571,"")</f>
        <v/>
      </c>
      <c r="I571" s="38" t="str">
        <f>IF(ISERROR(INT((B571-SUM(MOD(DATE(YEAR(B571-MOD(B571-2,7)+3),1,2),{1E+99,7})*{1,-1})+5)/7)),"",INT((B571-SUM(MOD(DATE(YEAR(B571-MOD(B571-2,7)+3),1,2),{1E+99,7})*{1,-1})+5)/7))</f>
        <v/>
      </c>
    </row>
    <row r="572" spans="1:9" ht="12.75" customHeight="1" x14ac:dyDescent="0.2">
      <c r="A572" s="36" t="str">
        <f>IF(D572-C572&gt;0,D572-C572,"")</f>
        <v/>
      </c>
      <c r="I572" s="38" t="str">
        <f>IF(ISERROR(INT((B572-SUM(MOD(DATE(YEAR(B572-MOD(B572-2,7)+3),1,2),{1E+99,7})*{1,-1})+5)/7)),"",INT((B572-SUM(MOD(DATE(YEAR(B572-MOD(B572-2,7)+3),1,2),{1E+99,7})*{1,-1})+5)/7))</f>
        <v/>
      </c>
    </row>
    <row r="573" spans="1:9" ht="12.75" customHeight="1" x14ac:dyDescent="0.2">
      <c r="A573" s="36" t="str">
        <f>IF(D573-C573&gt;0,D573-C573,"")</f>
        <v/>
      </c>
      <c r="I573" s="38" t="str">
        <f>IF(ISERROR(INT((B573-SUM(MOD(DATE(YEAR(B573-MOD(B573-2,7)+3),1,2),{1E+99,7})*{1,-1})+5)/7)),"",INT((B573-SUM(MOD(DATE(YEAR(B573-MOD(B573-2,7)+3),1,2),{1E+99,7})*{1,-1})+5)/7))</f>
        <v/>
      </c>
    </row>
    <row r="574" spans="1:9" ht="12.75" customHeight="1" x14ac:dyDescent="0.2">
      <c r="A574" s="36" t="str">
        <f>IF(D574-C574&gt;0,D574-C574,"")</f>
        <v/>
      </c>
      <c r="I574" s="38" t="str">
        <f>IF(ISERROR(INT((B574-SUM(MOD(DATE(YEAR(B574-MOD(B574-2,7)+3),1,2),{1E+99,7})*{1,-1})+5)/7)),"",INT((B574-SUM(MOD(DATE(YEAR(B574-MOD(B574-2,7)+3),1,2),{1E+99,7})*{1,-1})+5)/7))</f>
        <v/>
      </c>
    </row>
    <row r="575" spans="1:9" ht="12.75" customHeight="1" x14ac:dyDescent="0.2">
      <c r="A575" s="36" t="str">
        <f>IF(D575-C575&gt;0,D575-C575,"")</f>
        <v/>
      </c>
      <c r="I575" s="38" t="str">
        <f>IF(ISERROR(INT((B575-SUM(MOD(DATE(YEAR(B575-MOD(B575-2,7)+3),1,2),{1E+99,7})*{1,-1})+5)/7)),"",INT((B575-SUM(MOD(DATE(YEAR(B575-MOD(B575-2,7)+3),1,2),{1E+99,7})*{1,-1})+5)/7))</f>
        <v/>
      </c>
    </row>
    <row r="576" spans="1:9" ht="12.75" customHeight="1" x14ac:dyDescent="0.2">
      <c r="A576" s="36" t="str">
        <f>IF(D576-C576&gt;0,D576-C576,"")</f>
        <v/>
      </c>
      <c r="I576" s="38" t="str">
        <f>IF(ISERROR(INT((B576-SUM(MOD(DATE(YEAR(B576-MOD(B576-2,7)+3),1,2),{1E+99,7})*{1,-1})+5)/7)),"",INT((B576-SUM(MOD(DATE(YEAR(B576-MOD(B576-2,7)+3),1,2),{1E+99,7})*{1,-1})+5)/7))</f>
        <v/>
      </c>
    </row>
    <row r="577" spans="1:9" ht="12.75" customHeight="1" x14ac:dyDescent="0.2">
      <c r="A577" s="36" t="str">
        <f>IF(D577-C577&gt;0,D577-C577,"")</f>
        <v/>
      </c>
      <c r="I577" s="38" t="str">
        <f>IF(ISERROR(INT((B577-SUM(MOD(DATE(YEAR(B577-MOD(B577-2,7)+3),1,2),{1E+99,7})*{1,-1})+5)/7)),"",INT((B577-SUM(MOD(DATE(YEAR(B577-MOD(B577-2,7)+3),1,2),{1E+99,7})*{1,-1})+5)/7))</f>
        <v/>
      </c>
    </row>
    <row r="578" spans="1:9" ht="12.75" customHeight="1" x14ac:dyDescent="0.2">
      <c r="A578" s="36" t="str">
        <f>IF(D578-C578&gt;0,D578-C578,"")</f>
        <v/>
      </c>
      <c r="I578" s="38" t="str">
        <f>IF(ISERROR(INT((B578-SUM(MOD(DATE(YEAR(B578-MOD(B578-2,7)+3),1,2),{1E+99,7})*{1,-1})+5)/7)),"",INT((B578-SUM(MOD(DATE(YEAR(B578-MOD(B578-2,7)+3),1,2),{1E+99,7})*{1,-1})+5)/7))</f>
        <v/>
      </c>
    </row>
    <row r="579" spans="1:9" ht="12.75" customHeight="1" x14ac:dyDescent="0.2">
      <c r="A579" s="36" t="str">
        <f>IF(D579-C579&gt;0,D579-C579,"")</f>
        <v/>
      </c>
      <c r="I579" s="38" t="str">
        <f>IF(ISERROR(INT((B579-SUM(MOD(DATE(YEAR(B579-MOD(B579-2,7)+3),1,2),{1E+99,7})*{1,-1})+5)/7)),"",INT((B579-SUM(MOD(DATE(YEAR(B579-MOD(B579-2,7)+3),1,2),{1E+99,7})*{1,-1})+5)/7))</f>
        <v/>
      </c>
    </row>
    <row r="580" spans="1:9" ht="12.75" customHeight="1" x14ac:dyDescent="0.2">
      <c r="A580" s="36" t="str">
        <f>IF(D580-C580&gt;0,D580-C580,"")</f>
        <v/>
      </c>
      <c r="I580" s="38" t="str">
        <f>IF(ISERROR(INT((B580-SUM(MOD(DATE(YEAR(B580-MOD(B580-2,7)+3),1,2),{1E+99,7})*{1,-1})+5)/7)),"",INT((B580-SUM(MOD(DATE(YEAR(B580-MOD(B580-2,7)+3),1,2),{1E+99,7})*{1,-1})+5)/7))</f>
        <v/>
      </c>
    </row>
    <row r="581" spans="1:9" ht="12.75" customHeight="1" x14ac:dyDescent="0.2">
      <c r="A581" s="36" t="str">
        <f>IF(D581-C581&gt;0,D581-C581,"")</f>
        <v/>
      </c>
      <c r="I581" s="38" t="str">
        <f>IF(ISERROR(INT((B581-SUM(MOD(DATE(YEAR(B581-MOD(B581-2,7)+3),1,2),{1E+99,7})*{1,-1})+5)/7)),"",INT((B581-SUM(MOD(DATE(YEAR(B581-MOD(B581-2,7)+3),1,2),{1E+99,7})*{1,-1})+5)/7))</f>
        <v/>
      </c>
    </row>
    <row r="582" spans="1:9" ht="12.75" customHeight="1" x14ac:dyDescent="0.2">
      <c r="A582" s="36" t="str">
        <f>IF(D582-C582&gt;0,D582-C582,"")</f>
        <v/>
      </c>
      <c r="I582" s="38" t="str">
        <f>IF(ISERROR(INT((B582-SUM(MOD(DATE(YEAR(B582-MOD(B582-2,7)+3),1,2),{1E+99,7})*{1,-1})+5)/7)),"",INT((B582-SUM(MOD(DATE(YEAR(B582-MOD(B582-2,7)+3),1,2),{1E+99,7})*{1,-1})+5)/7))</f>
        <v/>
      </c>
    </row>
    <row r="583" spans="1:9" ht="12.75" customHeight="1" x14ac:dyDescent="0.2">
      <c r="A583" s="36" t="str">
        <f>IF(D583-C583&gt;0,D583-C583,"")</f>
        <v/>
      </c>
      <c r="I583" s="38" t="str">
        <f>IF(ISERROR(INT((B583-SUM(MOD(DATE(YEAR(B583-MOD(B583-2,7)+3),1,2),{1E+99,7})*{1,-1})+5)/7)),"",INT((B583-SUM(MOD(DATE(YEAR(B583-MOD(B583-2,7)+3),1,2),{1E+99,7})*{1,-1})+5)/7))</f>
        <v/>
      </c>
    </row>
    <row r="584" spans="1:9" ht="12.75" customHeight="1" x14ac:dyDescent="0.2">
      <c r="A584" s="36" t="str">
        <f>IF(D584-C584&gt;0,D584-C584,"")</f>
        <v/>
      </c>
      <c r="I584" s="38" t="str">
        <f>IF(ISERROR(INT((B584-SUM(MOD(DATE(YEAR(B584-MOD(B584-2,7)+3),1,2),{1E+99,7})*{1,-1})+5)/7)),"",INT((B584-SUM(MOD(DATE(YEAR(B584-MOD(B584-2,7)+3),1,2),{1E+99,7})*{1,-1})+5)/7))</f>
        <v/>
      </c>
    </row>
    <row r="585" spans="1:9" ht="12.75" customHeight="1" x14ac:dyDescent="0.2">
      <c r="A585" s="36" t="str">
        <f>IF(D585-C585&gt;0,D585-C585,"")</f>
        <v/>
      </c>
      <c r="I585" s="38" t="str">
        <f>IF(ISERROR(INT((B585-SUM(MOD(DATE(YEAR(B585-MOD(B585-2,7)+3),1,2),{1E+99,7})*{1,-1})+5)/7)),"",INT((B585-SUM(MOD(DATE(YEAR(B585-MOD(B585-2,7)+3),1,2),{1E+99,7})*{1,-1})+5)/7))</f>
        <v/>
      </c>
    </row>
    <row r="586" spans="1:9" ht="12.75" customHeight="1" x14ac:dyDescent="0.2">
      <c r="A586" s="36" t="str">
        <f>IF(D586-C586&gt;0,D586-C586,"")</f>
        <v/>
      </c>
      <c r="I586" s="38" t="str">
        <f>IF(ISERROR(INT((B586-SUM(MOD(DATE(YEAR(B586-MOD(B586-2,7)+3),1,2),{1E+99,7})*{1,-1})+5)/7)),"",INT((B586-SUM(MOD(DATE(YEAR(B586-MOD(B586-2,7)+3),1,2),{1E+99,7})*{1,-1})+5)/7))</f>
        <v/>
      </c>
    </row>
    <row r="587" spans="1:9" ht="12.75" customHeight="1" x14ac:dyDescent="0.2">
      <c r="A587" s="36" t="str">
        <f>IF(D587-C587&gt;0,D587-C587,"")</f>
        <v/>
      </c>
      <c r="I587" s="38" t="str">
        <f>IF(ISERROR(INT((B587-SUM(MOD(DATE(YEAR(B587-MOD(B587-2,7)+3),1,2),{1E+99,7})*{1,-1})+5)/7)),"",INT((B587-SUM(MOD(DATE(YEAR(B587-MOD(B587-2,7)+3),1,2),{1E+99,7})*{1,-1})+5)/7))</f>
        <v/>
      </c>
    </row>
    <row r="588" spans="1:9" ht="12.75" customHeight="1" x14ac:dyDescent="0.2">
      <c r="A588" s="36" t="str">
        <f>IF(D588-C588&gt;0,D588-C588,"")</f>
        <v/>
      </c>
      <c r="I588" s="38" t="str">
        <f>IF(ISERROR(INT((B588-SUM(MOD(DATE(YEAR(B588-MOD(B588-2,7)+3),1,2),{1E+99,7})*{1,-1})+5)/7)),"",INT((B588-SUM(MOD(DATE(YEAR(B588-MOD(B588-2,7)+3),1,2),{1E+99,7})*{1,-1})+5)/7))</f>
        <v/>
      </c>
    </row>
    <row r="589" spans="1:9" ht="12.75" customHeight="1" x14ac:dyDescent="0.2">
      <c r="A589" s="36" t="str">
        <f>IF(D589-C589&gt;0,D589-C589,"")</f>
        <v/>
      </c>
      <c r="I589" s="38" t="str">
        <f>IF(ISERROR(INT((B589-SUM(MOD(DATE(YEAR(B589-MOD(B589-2,7)+3),1,2),{1E+99,7})*{1,-1})+5)/7)),"",INT((B589-SUM(MOD(DATE(YEAR(B589-MOD(B589-2,7)+3),1,2),{1E+99,7})*{1,-1})+5)/7))</f>
        <v/>
      </c>
    </row>
    <row r="590" spans="1:9" ht="12.75" customHeight="1" x14ac:dyDescent="0.2">
      <c r="A590" s="36" t="str">
        <f>IF(D590-C590&gt;0,D590-C590,"")</f>
        <v/>
      </c>
      <c r="I590" s="38" t="str">
        <f>IF(ISERROR(INT((B590-SUM(MOD(DATE(YEAR(B590-MOD(B590-2,7)+3),1,2),{1E+99,7})*{1,-1})+5)/7)),"",INT((B590-SUM(MOD(DATE(YEAR(B590-MOD(B590-2,7)+3),1,2),{1E+99,7})*{1,-1})+5)/7))</f>
        <v/>
      </c>
    </row>
    <row r="591" spans="1:9" ht="12.75" customHeight="1" x14ac:dyDescent="0.2">
      <c r="A591" s="36" t="str">
        <f>IF(D591-C591&gt;0,D591-C591,"")</f>
        <v/>
      </c>
      <c r="I591" s="38" t="str">
        <f>IF(ISERROR(INT((B591-SUM(MOD(DATE(YEAR(B591-MOD(B591-2,7)+3),1,2),{1E+99,7})*{1,-1})+5)/7)),"",INT((B591-SUM(MOD(DATE(YEAR(B591-MOD(B591-2,7)+3),1,2),{1E+99,7})*{1,-1})+5)/7))</f>
        <v/>
      </c>
    </row>
    <row r="592" spans="1:9" ht="12.75" customHeight="1" x14ac:dyDescent="0.2">
      <c r="A592" s="36" t="str">
        <f>IF(D592-C592&gt;0,D592-C592,"")</f>
        <v/>
      </c>
      <c r="I592" s="38" t="str">
        <f>IF(ISERROR(INT((B592-SUM(MOD(DATE(YEAR(B592-MOD(B592-2,7)+3),1,2),{1E+99,7})*{1,-1})+5)/7)),"",INT((B592-SUM(MOD(DATE(YEAR(B592-MOD(B592-2,7)+3),1,2),{1E+99,7})*{1,-1})+5)/7))</f>
        <v/>
      </c>
    </row>
    <row r="593" spans="1:9" ht="12.75" customHeight="1" x14ac:dyDescent="0.2">
      <c r="A593" s="36" t="str">
        <f>IF(D593-C593&gt;0,D593-C593,"")</f>
        <v/>
      </c>
      <c r="I593" s="38" t="str">
        <f>IF(ISERROR(INT((B593-SUM(MOD(DATE(YEAR(B593-MOD(B593-2,7)+3),1,2),{1E+99,7})*{1,-1})+5)/7)),"",INT((B593-SUM(MOD(DATE(YEAR(B593-MOD(B593-2,7)+3),1,2),{1E+99,7})*{1,-1})+5)/7))</f>
        <v/>
      </c>
    </row>
    <row r="594" spans="1:9" ht="12.75" customHeight="1" x14ac:dyDescent="0.2">
      <c r="A594" s="36" t="str">
        <f>IF(D594-C594&gt;0,D594-C594,"")</f>
        <v/>
      </c>
      <c r="I594" s="38" t="str">
        <f>IF(ISERROR(INT((B594-SUM(MOD(DATE(YEAR(B594-MOD(B594-2,7)+3),1,2),{1E+99,7})*{1,-1})+5)/7)),"",INT((B594-SUM(MOD(DATE(YEAR(B594-MOD(B594-2,7)+3),1,2),{1E+99,7})*{1,-1})+5)/7))</f>
        <v/>
      </c>
    </row>
    <row r="595" spans="1:9" ht="12.75" customHeight="1" x14ac:dyDescent="0.2">
      <c r="A595" s="36" t="str">
        <f>IF(D595-C595&gt;0,D595-C595,"")</f>
        <v/>
      </c>
      <c r="I595" s="38" t="str">
        <f>IF(ISERROR(INT((B595-SUM(MOD(DATE(YEAR(B595-MOD(B595-2,7)+3),1,2),{1E+99,7})*{1,-1})+5)/7)),"",INT((B595-SUM(MOD(DATE(YEAR(B595-MOD(B595-2,7)+3),1,2),{1E+99,7})*{1,-1})+5)/7))</f>
        <v/>
      </c>
    </row>
    <row r="596" spans="1:9" ht="12.75" customHeight="1" x14ac:dyDescent="0.2">
      <c r="A596" s="36" t="str">
        <f>IF(D596-C596&gt;0,D596-C596,"")</f>
        <v/>
      </c>
      <c r="I596" s="38" t="str">
        <f>IF(ISERROR(INT((B596-SUM(MOD(DATE(YEAR(B596-MOD(B596-2,7)+3),1,2),{1E+99,7})*{1,-1})+5)/7)),"",INT((B596-SUM(MOD(DATE(YEAR(B596-MOD(B596-2,7)+3),1,2),{1E+99,7})*{1,-1})+5)/7))</f>
        <v/>
      </c>
    </row>
    <row r="597" spans="1:9" ht="12.75" customHeight="1" x14ac:dyDescent="0.2">
      <c r="A597" s="36" t="str">
        <f>IF(D597-C597&gt;0,D597-C597,"")</f>
        <v/>
      </c>
      <c r="I597" s="38" t="str">
        <f>IF(ISERROR(INT((B597-SUM(MOD(DATE(YEAR(B597-MOD(B597-2,7)+3),1,2),{1E+99,7})*{1,-1})+5)/7)),"",INT((B597-SUM(MOD(DATE(YEAR(B597-MOD(B597-2,7)+3),1,2),{1E+99,7})*{1,-1})+5)/7))</f>
        <v/>
      </c>
    </row>
    <row r="598" spans="1:9" ht="12.75" customHeight="1" x14ac:dyDescent="0.2">
      <c r="A598" s="36" t="str">
        <f>IF(D598-C598&gt;0,D598-C598,"")</f>
        <v/>
      </c>
      <c r="I598" s="38" t="str">
        <f>IF(ISERROR(INT((B598-SUM(MOD(DATE(YEAR(B598-MOD(B598-2,7)+3),1,2),{1E+99,7})*{1,-1})+5)/7)),"",INT((B598-SUM(MOD(DATE(YEAR(B598-MOD(B598-2,7)+3),1,2),{1E+99,7})*{1,-1})+5)/7))</f>
        <v/>
      </c>
    </row>
    <row r="599" spans="1:9" ht="12.75" customHeight="1" x14ac:dyDescent="0.2">
      <c r="A599" s="36" t="str">
        <f>IF(D599-C599&gt;0,D599-C599,"")</f>
        <v/>
      </c>
      <c r="I599" s="38" t="str">
        <f>IF(ISERROR(INT((B599-SUM(MOD(DATE(YEAR(B599-MOD(B599-2,7)+3),1,2),{1E+99,7})*{1,-1})+5)/7)),"",INT((B599-SUM(MOD(DATE(YEAR(B599-MOD(B599-2,7)+3),1,2),{1E+99,7})*{1,-1})+5)/7))</f>
        <v/>
      </c>
    </row>
    <row r="600" spans="1:9" ht="12.75" customHeight="1" x14ac:dyDescent="0.2">
      <c r="A600" s="36" t="str">
        <f>IF(D600-C600&gt;0,D600-C600,"")</f>
        <v/>
      </c>
      <c r="I600" s="38" t="str">
        <f>IF(ISERROR(INT((B600-SUM(MOD(DATE(YEAR(B600-MOD(B600-2,7)+3),1,2),{1E+99,7})*{1,-1})+5)/7)),"",INT((B600-SUM(MOD(DATE(YEAR(B600-MOD(B600-2,7)+3),1,2),{1E+99,7})*{1,-1})+5)/7))</f>
        <v/>
      </c>
    </row>
    <row r="601" spans="1:9" ht="12.75" customHeight="1" x14ac:dyDescent="0.2">
      <c r="A601" s="36" t="str">
        <f>IF(D601-C601&gt;0,D601-C601,"")</f>
        <v/>
      </c>
      <c r="I601" s="38" t="str">
        <f>IF(ISERROR(INT((B601-SUM(MOD(DATE(YEAR(B601-MOD(B601-2,7)+3),1,2),{1E+99,7})*{1,-1})+5)/7)),"",INT((B601-SUM(MOD(DATE(YEAR(B601-MOD(B601-2,7)+3),1,2),{1E+99,7})*{1,-1})+5)/7))</f>
        <v/>
      </c>
    </row>
    <row r="602" spans="1:9" ht="12.75" customHeight="1" x14ac:dyDescent="0.2">
      <c r="A602" s="36" t="str">
        <f>IF(D602-C602&gt;0,D602-C602,"")</f>
        <v/>
      </c>
      <c r="I602" s="38" t="str">
        <f>IF(ISERROR(INT((B602-SUM(MOD(DATE(YEAR(B602-MOD(B602-2,7)+3),1,2),{1E+99,7})*{1,-1})+5)/7)),"",INT((B602-SUM(MOD(DATE(YEAR(B602-MOD(B602-2,7)+3),1,2),{1E+99,7})*{1,-1})+5)/7))</f>
        <v/>
      </c>
    </row>
    <row r="603" spans="1:9" ht="12.75" customHeight="1" x14ac:dyDescent="0.2">
      <c r="A603" s="36" t="str">
        <f>IF(D603-C603&gt;0,D603-C603,"")</f>
        <v/>
      </c>
      <c r="I603" s="38" t="str">
        <f>IF(ISERROR(INT((B603-SUM(MOD(DATE(YEAR(B603-MOD(B603-2,7)+3),1,2),{1E+99,7})*{1,-1})+5)/7)),"",INT((B603-SUM(MOD(DATE(YEAR(B603-MOD(B603-2,7)+3),1,2),{1E+99,7})*{1,-1})+5)/7))</f>
        <v/>
      </c>
    </row>
    <row r="604" spans="1:9" ht="12.75" customHeight="1" x14ac:dyDescent="0.2">
      <c r="A604" s="36" t="str">
        <f>IF(D604-C604&gt;0,D604-C604,"")</f>
        <v/>
      </c>
      <c r="I604" s="38" t="str">
        <f>IF(ISERROR(INT((B604-SUM(MOD(DATE(YEAR(B604-MOD(B604-2,7)+3),1,2),{1E+99,7})*{1,-1})+5)/7)),"",INT((B604-SUM(MOD(DATE(YEAR(B604-MOD(B604-2,7)+3),1,2),{1E+99,7})*{1,-1})+5)/7))</f>
        <v/>
      </c>
    </row>
    <row r="605" spans="1:9" ht="12.75" customHeight="1" x14ac:dyDescent="0.2">
      <c r="A605" s="36" t="str">
        <f>IF(D605-C605&gt;0,D605-C605,"")</f>
        <v/>
      </c>
      <c r="I605" s="38" t="str">
        <f>IF(ISERROR(INT((B605-SUM(MOD(DATE(YEAR(B605-MOD(B605-2,7)+3),1,2),{1E+99,7})*{1,-1})+5)/7)),"",INT((B605-SUM(MOD(DATE(YEAR(B605-MOD(B605-2,7)+3),1,2),{1E+99,7})*{1,-1})+5)/7))</f>
        <v/>
      </c>
    </row>
    <row r="606" spans="1:9" ht="12.75" customHeight="1" x14ac:dyDescent="0.2">
      <c r="A606" s="36" t="str">
        <f>IF(D606-C606&gt;0,D606-C606,"")</f>
        <v/>
      </c>
      <c r="I606" s="38" t="str">
        <f>IF(ISERROR(INT((B606-SUM(MOD(DATE(YEAR(B606-MOD(B606-2,7)+3),1,2),{1E+99,7})*{1,-1})+5)/7)),"",INT((B606-SUM(MOD(DATE(YEAR(B606-MOD(B606-2,7)+3),1,2),{1E+99,7})*{1,-1})+5)/7))</f>
        <v/>
      </c>
    </row>
    <row r="607" spans="1:9" ht="12.75" customHeight="1" x14ac:dyDescent="0.2">
      <c r="A607" s="36" t="str">
        <f>IF(D607-C607&gt;0,D607-C607,"")</f>
        <v/>
      </c>
      <c r="I607" s="38" t="str">
        <f>IF(ISERROR(INT((B607-SUM(MOD(DATE(YEAR(B607-MOD(B607-2,7)+3),1,2),{1E+99,7})*{1,-1})+5)/7)),"",INT((B607-SUM(MOD(DATE(YEAR(B607-MOD(B607-2,7)+3),1,2),{1E+99,7})*{1,-1})+5)/7))</f>
        <v/>
      </c>
    </row>
    <row r="608" spans="1:9" ht="12.75" customHeight="1" x14ac:dyDescent="0.2">
      <c r="A608" s="36" t="str">
        <f>IF(D608-C608&gt;0,D608-C608,"")</f>
        <v/>
      </c>
      <c r="I608" s="38" t="str">
        <f>IF(ISERROR(INT((B608-SUM(MOD(DATE(YEAR(B608-MOD(B608-2,7)+3),1,2),{1E+99,7})*{1,-1})+5)/7)),"",INT((B608-SUM(MOD(DATE(YEAR(B608-MOD(B608-2,7)+3),1,2),{1E+99,7})*{1,-1})+5)/7))</f>
        <v/>
      </c>
    </row>
    <row r="609" spans="1:9" ht="12.75" customHeight="1" x14ac:dyDescent="0.2">
      <c r="A609" s="36" t="str">
        <f>IF(D609-C609&gt;0,D609-C609,"")</f>
        <v/>
      </c>
      <c r="I609" s="38" t="str">
        <f>IF(ISERROR(INT((B609-SUM(MOD(DATE(YEAR(B609-MOD(B609-2,7)+3),1,2),{1E+99,7})*{1,-1})+5)/7)),"",INT((B609-SUM(MOD(DATE(YEAR(B609-MOD(B609-2,7)+3),1,2),{1E+99,7})*{1,-1})+5)/7))</f>
        <v/>
      </c>
    </row>
    <row r="610" spans="1:9" ht="12.75" customHeight="1" x14ac:dyDescent="0.2">
      <c r="A610" s="36" t="str">
        <f>IF(D610-C610&gt;0,D610-C610,"")</f>
        <v/>
      </c>
      <c r="I610" s="38" t="str">
        <f>IF(ISERROR(INT((B610-SUM(MOD(DATE(YEAR(B610-MOD(B610-2,7)+3),1,2),{1E+99,7})*{1,-1})+5)/7)),"",INT((B610-SUM(MOD(DATE(YEAR(B610-MOD(B610-2,7)+3),1,2),{1E+99,7})*{1,-1})+5)/7))</f>
        <v/>
      </c>
    </row>
    <row r="611" spans="1:9" ht="12.75" customHeight="1" x14ac:dyDescent="0.2">
      <c r="A611" s="36" t="str">
        <f>IF(D611-C611&gt;0,D611-C611,"")</f>
        <v/>
      </c>
      <c r="I611" s="38" t="str">
        <f>IF(ISERROR(INT((B611-SUM(MOD(DATE(YEAR(B611-MOD(B611-2,7)+3),1,2),{1E+99,7})*{1,-1})+5)/7)),"",INT((B611-SUM(MOD(DATE(YEAR(B611-MOD(B611-2,7)+3),1,2),{1E+99,7})*{1,-1})+5)/7))</f>
        <v/>
      </c>
    </row>
    <row r="612" spans="1:9" ht="12.75" customHeight="1" x14ac:dyDescent="0.2">
      <c r="A612" s="36" t="str">
        <f>IF(D612-C612&gt;0,D612-C612,"")</f>
        <v/>
      </c>
      <c r="I612" s="38" t="str">
        <f>IF(ISERROR(INT((B612-SUM(MOD(DATE(YEAR(B612-MOD(B612-2,7)+3),1,2),{1E+99,7})*{1,-1})+5)/7)),"",INT((B612-SUM(MOD(DATE(YEAR(B612-MOD(B612-2,7)+3),1,2),{1E+99,7})*{1,-1})+5)/7))</f>
        <v/>
      </c>
    </row>
    <row r="613" spans="1:9" ht="12.75" customHeight="1" x14ac:dyDescent="0.2">
      <c r="A613" s="36" t="str">
        <f>IF(D613-C613&gt;0,D613-C613,"")</f>
        <v/>
      </c>
      <c r="I613" s="38" t="str">
        <f>IF(ISERROR(INT((B613-SUM(MOD(DATE(YEAR(B613-MOD(B613-2,7)+3),1,2),{1E+99,7})*{1,-1})+5)/7)),"",INT((B613-SUM(MOD(DATE(YEAR(B613-MOD(B613-2,7)+3),1,2),{1E+99,7})*{1,-1})+5)/7))</f>
        <v/>
      </c>
    </row>
    <row r="614" spans="1:9" ht="12.75" customHeight="1" x14ac:dyDescent="0.2">
      <c r="A614" s="36" t="str">
        <f>IF(D614-C614&gt;0,D614-C614,"")</f>
        <v/>
      </c>
      <c r="I614" s="38" t="str">
        <f>IF(ISERROR(INT((B614-SUM(MOD(DATE(YEAR(B614-MOD(B614-2,7)+3),1,2),{1E+99,7})*{1,-1})+5)/7)),"",INT((B614-SUM(MOD(DATE(YEAR(B614-MOD(B614-2,7)+3),1,2),{1E+99,7})*{1,-1})+5)/7))</f>
        <v/>
      </c>
    </row>
    <row r="615" spans="1:9" ht="12.75" customHeight="1" x14ac:dyDescent="0.2">
      <c r="A615" s="36" t="str">
        <f>IF(D615-C615&gt;0,D615-C615,"")</f>
        <v/>
      </c>
      <c r="I615" s="38" t="str">
        <f>IF(ISERROR(INT((B615-SUM(MOD(DATE(YEAR(B615-MOD(B615-2,7)+3),1,2),{1E+99,7})*{1,-1})+5)/7)),"",INT((B615-SUM(MOD(DATE(YEAR(B615-MOD(B615-2,7)+3),1,2),{1E+99,7})*{1,-1})+5)/7))</f>
        <v/>
      </c>
    </row>
    <row r="616" spans="1:9" ht="12.75" customHeight="1" x14ac:dyDescent="0.2">
      <c r="A616" s="36" t="str">
        <f>IF(D616-C616&gt;0,D616-C616,"")</f>
        <v/>
      </c>
      <c r="I616" s="38" t="str">
        <f>IF(ISERROR(INT((B616-SUM(MOD(DATE(YEAR(B616-MOD(B616-2,7)+3),1,2),{1E+99,7})*{1,-1})+5)/7)),"",INT((B616-SUM(MOD(DATE(YEAR(B616-MOD(B616-2,7)+3),1,2),{1E+99,7})*{1,-1})+5)/7))</f>
        <v/>
      </c>
    </row>
    <row r="617" spans="1:9" ht="12.75" customHeight="1" x14ac:dyDescent="0.2">
      <c r="A617" s="36" t="str">
        <f>IF(D617-C617&gt;0,D617-C617,"")</f>
        <v/>
      </c>
      <c r="I617" s="38" t="str">
        <f>IF(ISERROR(INT((B617-SUM(MOD(DATE(YEAR(B617-MOD(B617-2,7)+3),1,2),{1E+99,7})*{1,-1})+5)/7)),"",INT((B617-SUM(MOD(DATE(YEAR(B617-MOD(B617-2,7)+3),1,2),{1E+99,7})*{1,-1})+5)/7))</f>
        <v/>
      </c>
    </row>
    <row r="618" spans="1:9" ht="12.75" customHeight="1" x14ac:dyDescent="0.2">
      <c r="A618" s="36" t="str">
        <f>IF(D618-C618&gt;0,D618-C618,"")</f>
        <v/>
      </c>
      <c r="I618" s="38" t="str">
        <f>IF(ISERROR(INT((B618-SUM(MOD(DATE(YEAR(B618-MOD(B618-2,7)+3),1,2),{1E+99,7})*{1,-1})+5)/7)),"",INT((B618-SUM(MOD(DATE(YEAR(B618-MOD(B618-2,7)+3),1,2),{1E+99,7})*{1,-1})+5)/7))</f>
        <v/>
      </c>
    </row>
    <row r="619" spans="1:9" ht="12.75" customHeight="1" x14ac:dyDescent="0.2">
      <c r="A619" s="36" t="str">
        <f>IF(D619-C619&gt;0,D619-C619,"")</f>
        <v/>
      </c>
      <c r="I619" s="38" t="str">
        <f>IF(ISERROR(INT((B619-SUM(MOD(DATE(YEAR(B619-MOD(B619-2,7)+3),1,2),{1E+99,7})*{1,-1})+5)/7)),"",INT((B619-SUM(MOD(DATE(YEAR(B619-MOD(B619-2,7)+3),1,2),{1E+99,7})*{1,-1})+5)/7))</f>
        <v/>
      </c>
    </row>
    <row r="620" spans="1:9" ht="12.75" customHeight="1" x14ac:dyDescent="0.2">
      <c r="A620" s="36" t="str">
        <f>IF(D620-C620&gt;0,D620-C620,"")</f>
        <v/>
      </c>
      <c r="I620" s="38" t="str">
        <f>IF(ISERROR(INT((B620-SUM(MOD(DATE(YEAR(B620-MOD(B620-2,7)+3),1,2),{1E+99,7})*{1,-1})+5)/7)),"",INT((B620-SUM(MOD(DATE(YEAR(B620-MOD(B620-2,7)+3),1,2),{1E+99,7})*{1,-1})+5)/7))</f>
        <v/>
      </c>
    </row>
    <row r="621" spans="1:9" ht="12.75" customHeight="1" x14ac:dyDescent="0.2">
      <c r="A621" s="36" t="str">
        <f>IF(D621-C621&gt;0,D621-C621,"")</f>
        <v/>
      </c>
      <c r="I621" s="38" t="str">
        <f>IF(ISERROR(INT((B621-SUM(MOD(DATE(YEAR(B621-MOD(B621-2,7)+3),1,2),{1E+99,7})*{1,-1})+5)/7)),"",INT((B621-SUM(MOD(DATE(YEAR(B621-MOD(B621-2,7)+3),1,2),{1E+99,7})*{1,-1})+5)/7))</f>
        <v/>
      </c>
    </row>
    <row r="622" spans="1:9" ht="12.75" customHeight="1" x14ac:dyDescent="0.2">
      <c r="A622" s="36" t="str">
        <f>IF(D622-C622&gt;0,D622-C622,"")</f>
        <v/>
      </c>
      <c r="I622" s="38" t="str">
        <f>IF(ISERROR(INT((B622-SUM(MOD(DATE(YEAR(B622-MOD(B622-2,7)+3),1,2),{1E+99,7})*{1,-1})+5)/7)),"",INT((B622-SUM(MOD(DATE(YEAR(B622-MOD(B622-2,7)+3),1,2),{1E+99,7})*{1,-1})+5)/7))</f>
        <v/>
      </c>
    </row>
    <row r="623" spans="1:9" ht="12.75" customHeight="1" x14ac:dyDescent="0.2">
      <c r="A623" s="36" t="str">
        <f>IF(D623-C623&gt;0,D623-C623,"")</f>
        <v/>
      </c>
      <c r="I623" s="38" t="str">
        <f>IF(ISERROR(INT((B623-SUM(MOD(DATE(YEAR(B623-MOD(B623-2,7)+3),1,2),{1E+99,7})*{1,-1})+5)/7)),"",INT((B623-SUM(MOD(DATE(YEAR(B623-MOD(B623-2,7)+3),1,2),{1E+99,7})*{1,-1})+5)/7))</f>
        <v/>
      </c>
    </row>
    <row r="624" spans="1:9" ht="12.75" customHeight="1" x14ac:dyDescent="0.2">
      <c r="A624" s="36" t="str">
        <f>IF(D624-C624&gt;0,D624-C624,"")</f>
        <v/>
      </c>
      <c r="I624" s="38" t="str">
        <f>IF(ISERROR(INT((B624-SUM(MOD(DATE(YEAR(B624-MOD(B624-2,7)+3),1,2),{1E+99,7})*{1,-1})+5)/7)),"",INT((B624-SUM(MOD(DATE(YEAR(B624-MOD(B624-2,7)+3),1,2),{1E+99,7})*{1,-1})+5)/7))</f>
        <v/>
      </c>
    </row>
    <row r="625" spans="1:9" ht="12.75" customHeight="1" x14ac:dyDescent="0.2">
      <c r="A625" s="36" t="str">
        <f>IF(D625-C625&gt;0,D625-C625,"")</f>
        <v/>
      </c>
      <c r="I625" s="38" t="str">
        <f>IF(ISERROR(INT((B625-SUM(MOD(DATE(YEAR(B625-MOD(B625-2,7)+3),1,2),{1E+99,7})*{1,-1})+5)/7)),"",INT((B625-SUM(MOD(DATE(YEAR(B625-MOD(B625-2,7)+3),1,2),{1E+99,7})*{1,-1})+5)/7))</f>
        <v/>
      </c>
    </row>
    <row r="626" spans="1:9" ht="12.75" customHeight="1" x14ac:dyDescent="0.2">
      <c r="A626" s="36" t="str">
        <f>IF(D626-C626&gt;0,D626-C626,"")</f>
        <v/>
      </c>
      <c r="I626" s="38" t="str">
        <f>IF(ISERROR(INT((B626-SUM(MOD(DATE(YEAR(B626-MOD(B626-2,7)+3),1,2),{1E+99,7})*{1,-1})+5)/7)),"",INT((B626-SUM(MOD(DATE(YEAR(B626-MOD(B626-2,7)+3),1,2),{1E+99,7})*{1,-1})+5)/7))</f>
        <v/>
      </c>
    </row>
    <row r="627" spans="1:9" ht="12.75" customHeight="1" x14ac:dyDescent="0.2">
      <c r="A627" s="36" t="str">
        <f>IF(D627-C627&gt;0,D627-C627,"")</f>
        <v/>
      </c>
      <c r="I627" s="38" t="str">
        <f>IF(ISERROR(INT((B627-SUM(MOD(DATE(YEAR(B627-MOD(B627-2,7)+3),1,2),{1E+99,7})*{1,-1})+5)/7)),"",INT((B627-SUM(MOD(DATE(YEAR(B627-MOD(B627-2,7)+3),1,2),{1E+99,7})*{1,-1})+5)/7))</f>
        <v/>
      </c>
    </row>
    <row r="628" spans="1:9" ht="12.75" customHeight="1" x14ac:dyDescent="0.2">
      <c r="A628" s="36" t="str">
        <f>IF(D628-C628&gt;0,D628-C628,"")</f>
        <v/>
      </c>
      <c r="I628" s="38" t="str">
        <f>IF(ISERROR(INT((B628-SUM(MOD(DATE(YEAR(B628-MOD(B628-2,7)+3),1,2),{1E+99,7})*{1,-1})+5)/7)),"",INT((B628-SUM(MOD(DATE(YEAR(B628-MOD(B628-2,7)+3),1,2),{1E+99,7})*{1,-1})+5)/7))</f>
        <v/>
      </c>
    </row>
    <row r="629" spans="1:9" ht="12.75" customHeight="1" x14ac:dyDescent="0.2">
      <c r="A629" s="36" t="str">
        <f>IF(D629-C629&gt;0,D629-C629,"")</f>
        <v/>
      </c>
      <c r="I629" s="38" t="str">
        <f>IF(ISERROR(INT((B629-SUM(MOD(DATE(YEAR(B629-MOD(B629-2,7)+3),1,2),{1E+99,7})*{1,-1})+5)/7)),"",INT((B629-SUM(MOD(DATE(YEAR(B629-MOD(B629-2,7)+3),1,2),{1E+99,7})*{1,-1})+5)/7))</f>
        <v/>
      </c>
    </row>
    <row r="630" spans="1:9" ht="12.75" customHeight="1" x14ac:dyDescent="0.2">
      <c r="A630" s="36" t="str">
        <f>IF(D630-C630&gt;0,D630-C630,"")</f>
        <v/>
      </c>
      <c r="I630" s="38" t="str">
        <f>IF(ISERROR(INT((B630-SUM(MOD(DATE(YEAR(B630-MOD(B630-2,7)+3),1,2),{1E+99,7})*{1,-1})+5)/7)),"",INT((B630-SUM(MOD(DATE(YEAR(B630-MOD(B630-2,7)+3),1,2),{1E+99,7})*{1,-1})+5)/7))</f>
        <v/>
      </c>
    </row>
    <row r="631" spans="1:9" ht="12.75" customHeight="1" x14ac:dyDescent="0.2">
      <c r="A631" s="36" t="str">
        <f>IF(D631-C631&gt;0,D631-C631,"")</f>
        <v/>
      </c>
      <c r="I631" s="38" t="str">
        <f>IF(ISERROR(INT((B631-SUM(MOD(DATE(YEAR(B631-MOD(B631-2,7)+3),1,2),{1E+99,7})*{1,-1})+5)/7)),"",INT((B631-SUM(MOD(DATE(YEAR(B631-MOD(B631-2,7)+3),1,2),{1E+99,7})*{1,-1})+5)/7))</f>
        <v/>
      </c>
    </row>
    <row r="632" spans="1:9" ht="12.75" customHeight="1" x14ac:dyDescent="0.2">
      <c r="A632" s="36" t="str">
        <f>IF(D632-C632&gt;0,D632-C632,"")</f>
        <v/>
      </c>
      <c r="I632" s="38" t="str">
        <f>IF(ISERROR(INT((B632-SUM(MOD(DATE(YEAR(B632-MOD(B632-2,7)+3),1,2),{1E+99,7})*{1,-1})+5)/7)),"",INT((B632-SUM(MOD(DATE(YEAR(B632-MOD(B632-2,7)+3),1,2),{1E+99,7})*{1,-1})+5)/7))</f>
        <v/>
      </c>
    </row>
    <row r="633" spans="1:9" ht="12.75" customHeight="1" x14ac:dyDescent="0.2">
      <c r="A633" s="36" t="str">
        <f>IF(D633-C633&gt;0,D633-C633,"")</f>
        <v/>
      </c>
      <c r="I633" s="38" t="str">
        <f>IF(ISERROR(INT((B633-SUM(MOD(DATE(YEAR(B633-MOD(B633-2,7)+3),1,2),{1E+99,7})*{1,-1})+5)/7)),"",INT((B633-SUM(MOD(DATE(YEAR(B633-MOD(B633-2,7)+3),1,2),{1E+99,7})*{1,-1})+5)/7))</f>
        <v/>
      </c>
    </row>
    <row r="634" spans="1:9" ht="12.75" customHeight="1" x14ac:dyDescent="0.2">
      <c r="A634" s="36" t="str">
        <f>IF(D634-C634&gt;0,D634-C634,"")</f>
        <v/>
      </c>
      <c r="I634" s="38" t="str">
        <f>IF(ISERROR(INT((B634-SUM(MOD(DATE(YEAR(B634-MOD(B634-2,7)+3),1,2),{1E+99,7})*{1,-1})+5)/7)),"",INT((B634-SUM(MOD(DATE(YEAR(B634-MOD(B634-2,7)+3),1,2),{1E+99,7})*{1,-1})+5)/7))</f>
        <v/>
      </c>
    </row>
    <row r="635" spans="1:9" ht="12.75" customHeight="1" x14ac:dyDescent="0.2">
      <c r="A635" s="36" t="str">
        <f>IF(D635-C635&gt;0,D635-C635,"")</f>
        <v/>
      </c>
      <c r="I635" s="38" t="str">
        <f>IF(ISERROR(INT((B635-SUM(MOD(DATE(YEAR(B635-MOD(B635-2,7)+3),1,2),{1E+99,7})*{1,-1})+5)/7)),"",INT((B635-SUM(MOD(DATE(YEAR(B635-MOD(B635-2,7)+3),1,2),{1E+99,7})*{1,-1})+5)/7))</f>
        <v/>
      </c>
    </row>
    <row r="636" spans="1:9" ht="12.75" customHeight="1" x14ac:dyDescent="0.2">
      <c r="A636" s="36" t="str">
        <f>IF(D636-C636&gt;0,D636-C636,"")</f>
        <v/>
      </c>
      <c r="I636" s="38" t="str">
        <f>IF(ISERROR(INT((B636-SUM(MOD(DATE(YEAR(B636-MOD(B636-2,7)+3),1,2),{1E+99,7})*{1,-1})+5)/7)),"",INT((B636-SUM(MOD(DATE(YEAR(B636-MOD(B636-2,7)+3),1,2),{1E+99,7})*{1,-1})+5)/7))</f>
        <v/>
      </c>
    </row>
    <row r="637" spans="1:9" ht="12.75" customHeight="1" x14ac:dyDescent="0.2">
      <c r="A637" s="36" t="str">
        <f>IF(D637-C637&gt;0,D637-C637,"")</f>
        <v/>
      </c>
      <c r="I637" s="38" t="str">
        <f>IF(ISERROR(INT((B637-SUM(MOD(DATE(YEAR(B637-MOD(B637-2,7)+3),1,2),{1E+99,7})*{1,-1})+5)/7)),"",INT((B637-SUM(MOD(DATE(YEAR(B637-MOD(B637-2,7)+3),1,2),{1E+99,7})*{1,-1})+5)/7))</f>
        <v/>
      </c>
    </row>
    <row r="638" spans="1:9" ht="12.75" customHeight="1" x14ac:dyDescent="0.2">
      <c r="A638" s="36" t="str">
        <f>IF(D638-C638&gt;0,D638-C638,"")</f>
        <v/>
      </c>
      <c r="I638" s="38" t="str">
        <f>IF(ISERROR(INT((B638-SUM(MOD(DATE(YEAR(B638-MOD(B638-2,7)+3),1,2),{1E+99,7})*{1,-1})+5)/7)),"",INT((B638-SUM(MOD(DATE(YEAR(B638-MOD(B638-2,7)+3),1,2),{1E+99,7})*{1,-1})+5)/7))</f>
        <v/>
      </c>
    </row>
    <row r="639" spans="1:9" ht="12.75" customHeight="1" x14ac:dyDescent="0.2">
      <c r="A639" s="36" t="str">
        <f>IF(D639-C639&gt;0,D639-C639,"")</f>
        <v/>
      </c>
      <c r="I639" s="38" t="str">
        <f>IF(ISERROR(INT((B639-SUM(MOD(DATE(YEAR(B639-MOD(B639-2,7)+3),1,2),{1E+99,7})*{1,-1})+5)/7)),"",INT((B639-SUM(MOD(DATE(YEAR(B639-MOD(B639-2,7)+3),1,2),{1E+99,7})*{1,-1})+5)/7))</f>
        <v/>
      </c>
    </row>
    <row r="640" spans="1:9" ht="12.75" customHeight="1" x14ac:dyDescent="0.2">
      <c r="A640" s="36" t="str">
        <f>IF(D640-C640&gt;0,D640-C640,"")</f>
        <v/>
      </c>
      <c r="I640" s="38" t="str">
        <f>IF(ISERROR(INT((B640-SUM(MOD(DATE(YEAR(B640-MOD(B640-2,7)+3),1,2),{1E+99,7})*{1,-1})+5)/7)),"",INT((B640-SUM(MOD(DATE(YEAR(B640-MOD(B640-2,7)+3),1,2),{1E+99,7})*{1,-1})+5)/7))</f>
        <v/>
      </c>
    </row>
    <row r="641" spans="1:9" ht="12.75" customHeight="1" x14ac:dyDescent="0.2">
      <c r="A641" s="36" t="str">
        <f>IF(D641-C641&gt;0,D641-C641,"")</f>
        <v/>
      </c>
      <c r="I641" s="38" t="str">
        <f>IF(ISERROR(INT((B641-SUM(MOD(DATE(YEAR(B641-MOD(B641-2,7)+3),1,2),{1E+99,7})*{1,-1})+5)/7)),"",INT((B641-SUM(MOD(DATE(YEAR(B641-MOD(B641-2,7)+3),1,2),{1E+99,7})*{1,-1})+5)/7))</f>
        <v/>
      </c>
    </row>
    <row r="642" spans="1:9" ht="12.75" customHeight="1" x14ac:dyDescent="0.2">
      <c r="A642" s="36" t="str">
        <f>IF(D642-C642&gt;0,D642-C642,"")</f>
        <v/>
      </c>
      <c r="I642" s="38" t="str">
        <f>IF(ISERROR(INT((B642-SUM(MOD(DATE(YEAR(B642-MOD(B642-2,7)+3),1,2),{1E+99,7})*{1,-1})+5)/7)),"",INT((B642-SUM(MOD(DATE(YEAR(B642-MOD(B642-2,7)+3),1,2),{1E+99,7})*{1,-1})+5)/7))</f>
        <v/>
      </c>
    </row>
    <row r="643" spans="1:9" ht="12.75" customHeight="1" x14ac:dyDescent="0.2">
      <c r="A643" s="36" t="str">
        <f>IF(D643-C643&gt;0,D643-C643,"")</f>
        <v/>
      </c>
      <c r="I643" s="38" t="str">
        <f>IF(ISERROR(INT((B643-SUM(MOD(DATE(YEAR(B643-MOD(B643-2,7)+3),1,2),{1E+99,7})*{1,-1})+5)/7)),"",INT((B643-SUM(MOD(DATE(YEAR(B643-MOD(B643-2,7)+3),1,2),{1E+99,7})*{1,-1})+5)/7))</f>
        <v/>
      </c>
    </row>
    <row r="644" spans="1:9" ht="12.75" customHeight="1" x14ac:dyDescent="0.2">
      <c r="A644" s="36" t="str">
        <f>IF(D644-C644&gt;0,D644-C644,"")</f>
        <v/>
      </c>
      <c r="I644" s="38" t="str">
        <f>IF(ISERROR(INT((B644-SUM(MOD(DATE(YEAR(B644-MOD(B644-2,7)+3),1,2),{1E+99,7})*{1,-1})+5)/7)),"",INT((B644-SUM(MOD(DATE(YEAR(B644-MOD(B644-2,7)+3),1,2),{1E+99,7})*{1,-1})+5)/7))</f>
        <v/>
      </c>
    </row>
    <row r="645" spans="1:9" ht="12.75" customHeight="1" x14ac:dyDescent="0.2">
      <c r="A645" s="36" t="str">
        <f>IF(D645-C645&gt;0,D645-C645,"")</f>
        <v/>
      </c>
      <c r="I645" s="38" t="str">
        <f>IF(ISERROR(INT((B645-SUM(MOD(DATE(YEAR(B645-MOD(B645-2,7)+3),1,2),{1E+99,7})*{1,-1})+5)/7)),"",INT((B645-SUM(MOD(DATE(YEAR(B645-MOD(B645-2,7)+3),1,2),{1E+99,7})*{1,-1})+5)/7))</f>
        <v/>
      </c>
    </row>
    <row r="646" spans="1:9" ht="12.75" customHeight="1" x14ac:dyDescent="0.2">
      <c r="A646" s="36" t="str">
        <f>IF(D646-C646&gt;0,D646-C646,"")</f>
        <v/>
      </c>
      <c r="I646" s="38" t="str">
        <f>IF(ISERROR(INT((B646-SUM(MOD(DATE(YEAR(B646-MOD(B646-2,7)+3),1,2),{1E+99,7})*{1,-1})+5)/7)),"",INT((B646-SUM(MOD(DATE(YEAR(B646-MOD(B646-2,7)+3),1,2),{1E+99,7})*{1,-1})+5)/7))</f>
        <v/>
      </c>
    </row>
    <row r="647" spans="1:9" ht="12.75" customHeight="1" x14ac:dyDescent="0.2">
      <c r="A647" s="36" t="str">
        <f>IF(D647-C647&gt;0,D647-C647,"")</f>
        <v/>
      </c>
      <c r="I647" s="38" t="str">
        <f>IF(ISERROR(INT((B647-SUM(MOD(DATE(YEAR(B647-MOD(B647-2,7)+3),1,2),{1E+99,7})*{1,-1})+5)/7)),"",INT((B647-SUM(MOD(DATE(YEAR(B647-MOD(B647-2,7)+3),1,2),{1E+99,7})*{1,-1})+5)/7))</f>
        <v/>
      </c>
    </row>
    <row r="648" spans="1:9" ht="12.75" customHeight="1" x14ac:dyDescent="0.2">
      <c r="A648" s="36" t="str">
        <f>IF(D648-C648&gt;0,D648-C648,"")</f>
        <v/>
      </c>
      <c r="I648" s="38" t="str">
        <f>IF(ISERROR(INT((B648-SUM(MOD(DATE(YEAR(B648-MOD(B648-2,7)+3),1,2),{1E+99,7})*{1,-1})+5)/7)),"",INT((B648-SUM(MOD(DATE(YEAR(B648-MOD(B648-2,7)+3),1,2),{1E+99,7})*{1,-1})+5)/7))</f>
        <v/>
      </c>
    </row>
    <row r="649" spans="1:9" ht="12.75" customHeight="1" x14ac:dyDescent="0.2">
      <c r="A649" s="36" t="str">
        <f>IF(D649-C649&gt;0,D649-C649,"")</f>
        <v/>
      </c>
      <c r="I649" s="38" t="str">
        <f>IF(ISERROR(INT((B649-SUM(MOD(DATE(YEAR(B649-MOD(B649-2,7)+3),1,2),{1E+99,7})*{1,-1})+5)/7)),"",INT((B649-SUM(MOD(DATE(YEAR(B649-MOD(B649-2,7)+3),1,2),{1E+99,7})*{1,-1})+5)/7))</f>
        <v/>
      </c>
    </row>
    <row r="650" spans="1:9" ht="12.75" customHeight="1" x14ac:dyDescent="0.2">
      <c r="A650" s="36" t="str">
        <f>IF(D650-C650&gt;0,D650-C650,"")</f>
        <v/>
      </c>
      <c r="I650" s="38" t="str">
        <f>IF(ISERROR(INT((B650-SUM(MOD(DATE(YEAR(B650-MOD(B650-2,7)+3),1,2),{1E+99,7})*{1,-1})+5)/7)),"",INT((B650-SUM(MOD(DATE(YEAR(B650-MOD(B650-2,7)+3),1,2),{1E+99,7})*{1,-1})+5)/7))</f>
        <v/>
      </c>
    </row>
    <row r="651" spans="1:9" ht="12.75" customHeight="1" x14ac:dyDescent="0.2">
      <c r="A651" s="36" t="str">
        <f>IF(D651-C651&gt;0,D651-C651,"")</f>
        <v/>
      </c>
      <c r="I651" s="38" t="str">
        <f>IF(ISERROR(INT((B651-SUM(MOD(DATE(YEAR(B651-MOD(B651-2,7)+3),1,2),{1E+99,7})*{1,-1})+5)/7)),"",INT((B651-SUM(MOD(DATE(YEAR(B651-MOD(B651-2,7)+3),1,2),{1E+99,7})*{1,-1})+5)/7))</f>
        <v/>
      </c>
    </row>
    <row r="652" spans="1:9" ht="12.75" customHeight="1" x14ac:dyDescent="0.2">
      <c r="A652" s="36" t="str">
        <f>IF(D652-C652&gt;0,D652-C652,"")</f>
        <v/>
      </c>
      <c r="I652" s="38" t="str">
        <f>IF(ISERROR(INT((B652-SUM(MOD(DATE(YEAR(B652-MOD(B652-2,7)+3),1,2),{1E+99,7})*{1,-1})+5)/7)),"",INT((B652-SUM(MOD(DATE(YEAR(B652-MOD(B652-2,7)+3),1,2),{1E+99,7})*{1,-1})+5)/7))</f>
        <v/>
      </c>
    </row>
    <row r="653" spans="1:9" ht="12.75" customHeight="1" x14ac:dyDescent="0.2">
      <c r="A653" s="36" t="str">
        <f>IF(D653-C653&gt;0,D653-C653,"")</f>
        <v/>
      </c>
      <c r="I653" s="38" t="str">
        <f>IF(ISERROR(INT((B653-SUM(MOD(DATE(YEAR(B653-MOD(B653-2,7)+3),1,2),{1E+99,7})*{1,-1})+5)/7)),"",INT((B653-SUM(MOD(DATE(YEAR(B653-MOD(B653-2,7)+3),1,2),{1E+99,7})*{1,-1})+5)/7))</f>
        <v/>
      </c>
    </row>
    <row r="654" spans="1:9" ht="12.75" customHeight="1" x14ac:dyDescent="0.2">
      <c r="A654" s="36" t="str">
        <f>IF(D654-C654&gt;0,D654-C654,"")</f>
        <v/>
      </c>
      <c r="I654" s="38" t="str">
        <f>IF(ISERROR(INT((B654-SUM(MOD(DATE(YEAR(B654-MOD(B654-2,7)+3),1,2),{1E+99,7})*{1,-1})+5)/7)),"",INT((B654-SUM(MOD(DATE(YEAR(B654-MOD(B654-2,7)+3),1,2),{1E+99,7})*{1,-1})+5)/7))</f>
        <v/>
      </c>
    </row>
    <row r="655" spans="1:9" ht="12.75" customHeight="1" x14ac:dyDescent="0.2">
      <c r="A655" s="36" t="str">
        <f>IF(D655-C655&gt;0,D655-C655,"")</f>
        <v/>
      </c>
      <c r="I655" s="38" t="str">
        <f>IF(ISERROR(INT((B655-SUM(MOD(DATE(YEAR(B655-MOD(B655-2,7)+3),1,2),{1E+99,7})*{1,-1})+5)/7)),"",INT((B655-SUM(MOD(DATE(YEAR(B655-MOD(B655-2,7)+3),1,2),{1E+99,7})*{1,-1})+5)/7))</f>
        <v/>
      </c>
    </row>
    <row r="656" spans="1:9" ht="12.75" customHeight="1" x14ac:dyDescent="0.2">
      <c r="A656" s="36" t="str">
        <f>IF(D656-C656&gt;0,D656-C656,"")</f>
        <v/>
      </c>
      <c r="I656" s="38" t="str">
        <f>IF(ISERROR(INT((B656-SUM(MOD(DATE(YEAR(B656-MOD(B656-2,7)+3),1,2),{1E+99,7})*{1,-1})+5)/7)),"",INT((B656-SUM(MOD(DATE(YEAR(B656-MOD(B656-2,7)+3),1,2),{1E+99,7})*{1,-1})+5)/7))</f>
        <v/>
      </c>
    </row>
    <row r="657" spans="1:9" ht="12.75" customHeight="1" x14ac:dyDescent="0.2">
      <c r="A657" s="36" t="str">
        <f>IF(D657-C657&gt;0,D657-C657,"")</f>
        <v/>
      </c>
      <c r="I657" s="38" t="str">
        <f>IF(ISERROR(INT((B657-SUM(MOD(DATE(YEAR(B657-MOD(B657-2,7)+3),1,2),{1E+99,7})*{1,-1})+5)/7)),"",INT((B657-SUM(MOD(DATE(YEAR(B657-MOD(B657-2,7)+3),1,2),{1E+99,7})*{1,-1})+5)/7))</f>
        <v/>
      </c>
    </row>
    <row r="658" spans="1:9" ht="12.75" customHeight="1" x14ac:dyDescent="0.2">
      <c r="A658" s="36" t="str">
        <f>IF(D658-C658&gt;0,D658-C658,"")</f>
        <v/>
      </c>
      <c r="I658" s="38" t="str">
        <f>IF(ISERROR(INT((B658-SUM(MOD(DATE(YEAR(B658-MOD(B658-2,7)+3),1,2),{1E+99,7})*{1,-1})+5)/7)),"",INT((B658-SUM(MOD(DATE(YEAR(B658-MOD(B658-2,7)+3),1,2),{1E+99,7})*{1,-1})+5)/7))</f>
        <v/>
      </c>
    </row>
    <row r="659" spans="1:9" ht="12.75" customHeight="1" x14ac:dyDescent="0.2">
      <c r="A659" s="36" t="str">
        <f>IF(D659-C659&gt;0,D659-C659,"")</f>
        <v/>
      </c>
      <c r="I659" s="38" t="str">
        <f>IF(ISERROR(INT((B659-SUM(MOD(DATE(YEAR(B659-MOD(B659-2,7)+3),1,2),{1E+99,7})*{1,-1})+5)/7)),"",INT((B659-SUM(MOD(DATE(YEAR(B659-MOD(B659-2,7)+3),1,2),{1E+99,7})*{1,-1})+5)/7))</f>
        <v/>
      </c>
    </row>
    <row r="660" spans="1:9" ht="12.75" customHeight="1" x14ac:dyDescent="0.2">
      <c r="A660" s="36" t="str">
        <f>IF(D660-C660&gt;0,D660-C660,"")</f>
        <v/>
      </c>
      <c r="I660" s="38" t="str">
        <f>IF(ISERROR(INT((B660-SUM(MOD(DATE(YEAR(B660-MOD(B660-2,7)+3),1,2),{1E+99,7})*{1,-1})+5)/7)),"",INT((B660-SUM(MOD(DATE(YEAR(B660-MOD(B660-2,7)+3),1,2),{1E+99,7})*{1,-1})+5)/7))</f>
        <v/>
      </c>
    </row>
    <row r="661" spans="1:9" ht="12.75" customHeight="1" x14ac:dyDescent="0.2">
      <c r="A661" s="36" t="str">
        <f>IF(D661-C661&gt;0,D661-C661,"")</f>
        <v/>
      </c>
      <c r="I661" s="38" t="str">
        <f>IF(ISERROR(INT((B661-SUM(MOD(DATE(YEAR(B661-MOD(B661-2,7)+3),1,2),{1E+99,7})*{1,-1})+5)/7)),"",INT((B661-SUM(MOD(DATE(YEAR(B661-MOD(B661-2,7)+3),1,2),{1E+99,7})*{1,-1})+5)/7))</f>
        <v/>
      </c>
    </row>
    <row r="662" spans="1:9" ht="12.75" customHeight="1" x14ac:dyDescent="0.2">
      <c r="A662" s="36" t="str">
        <f>IF(D662-C662&gt;0,D662-C662,"")</f>
        <v/>
      </c>
      <c r="I662" s="38" t="str">
        <f>IF(ISERROR(INT((B662-SUM(MOD(DATE(YEAR(B662-MOD(B662-2,7)+3),1,2),{1E+99,7})*{1,-1})+5)/7)),"",INT((B662-SUM(MOD(DATE(YEAR(B662-MOD(B662-2,7)+3),1,2),{1E+99,7})*{1,-1})+5)/7))</f>
        <v/>
      </c>
    </row>
    <row r="663" spans="1:9" ht="12.75" customHeight="1" x14ac:dyDescent="0.2">
      <c r="A663" s="36" t="str">
        <f>IF(D663-C663&gt;0,D663-C663,"")</f>
        <v/>
      </c>
      <c r="I663" s="38" t="str">
        <f>IF(ISERROR(INT((B663-SUM(MOD(DATE(YEAR(B663-MOD(B663-2,7)+3),1,2),{1E+99,7})*{1,-1})+5)/7)),"",INT((B663-SUM(MOD(DATE(YEAR(B663-MOD(B663-2,7)+3),1,2),{1E+99,7})*{1,-1})+5)/7))</f>
        <v/>
      </c>
    </row>
    <row r="664" spans="1:9" ht="12.75" customHeight="1" x14ac:dyDescent="0.2">
      <c r="A664" s="36" t="str">
        <f>IF(D664-C664&gt;0,D664-C664,"")</f>
        <v/>
      </c>
      <c r="I664" s="38" t="str">
        <f>IF(ISERROR(INT((B664-SUM(MOD(DATE(YEAR(B664-MOD(B664-2,7)+3),1,2),{1E+99,7})*{1,-1})+5)/7)),"",INT((B664-SUM(MOD(DATE(YEAR(B664-MOD(B664-2,7)+3),1,2),{1E+99,7})*{1,-1})+5)/7))</f>
        <v/>
      </c>
    </row>
    <row r="665" spans="1:9" ht="12.75" customHeight="1" x14ac:dyDescent="0.2">
      <c r="A665" s="36" t="str">
        <f>IF(D665-C665&gt;0,D665-C665,"")</f>
        <v/>
      </c>
      <c r="I665" s="38" t="str">
        <f>IF(ISERROR(INT((B665-SUM(MOD(DATE(YEAR(B665-MOD(B665-2,7)+3),1,2),{1E+99,7})*{1,-1})+5)/7)),"",INT((B665-SUM(MOD(DATE(YEAR(B665-MOD(B665-2,7)+3),1,2),{1E+99,7})*{1,-1})+5)/7))</f>
        <v/>
      </c>
    </row>
    <row r="666" spans="1:9" ht="12.75" customHeight="1" x14ac:dyDescent="0.2">
      <c r="A666" s="36" t="str">
        <f>IF(D666-C666&gt;0,D666-C666,"")</f>
        <v/>
      </c>
      <c r="I666" s="38" t="str">
        <f>IF(ISERROR(INT((B666-SUM(MOD(DATE(YEAR(B666-MOD(B666-2,7)+3),1,2),{1E+99,7})*{1,-1})+5)/7)),"",INT((B666-SUM(MOD(DATE(YEAR(B666-MOD(B666-2,7)+3),1,2),{1E+99,7})*{1,-1})+5)/7))</f>
        <v/>
      </c>
    </row>
    <row r="667" spans="1:9" ht="12.75" customHeight="1" x14ac:dyDescent="0.2">
      <c r="A667" s="36" t="str">
        <f>IF(D667-C667&gt;0,D667-C667,"")</f>
        <v/>
      </c>
      <c r="I667" s="38" t="str">
        <f>IF(ISERROR(INT((B667-SUM(MOD(DATE(YEAR(B667-MOD(B667-2,7)+3),1,2),{1E+99,7})*{1,-1})+5)/7)),"",INT((B667-SUM(MOD(DATE(YEAR(B667-MOD(B667-2,7)+3),1,2),{1E+99,7})*{1,-1})+5)/7))</f>
        <v/>
      </c>
    </row>
    <row r="668" spans="1:9" ht="12.75" customHeight="1" x14ac:dyDescent="0.2">
      <c r="A668" s="36" t="str">
        <f>IF(D668-C668&gt;0,D668-C668,"")</f>
        <v/>
      </c>
      <c r="I668" s="38" t="str">
        <f>IF(ISERROR(INT((B668-SUM(MOD(DATE(YEAR(B668-MOD(B668-2,7)+3),1,2),{1E+99,7})*{1,-1})+5)/7)),"",INT((B668-SUM(MOD(DATE(YEAR(B668-MOD(B668-2,7)+3),1,2),{1E+99,7})*{1,-1})+5)/7))</f>
        <v/>
      </c>
    </row>
    <row r="669" spans="1:9" ht="12.75" customHeight="1" x14ac:dyDescent="0.2">
      <c r="A669" s="36" t="str">
        <f>IF(D669-C669&gt;0,D669-C669,"")</f>
        <v/>
      </c>
      <c r="I669" s="38" t="str">
        <f>IF(ISERROR(INT((B669-SUM(MOD(DATE(YEAR(B669-MOD(B669-2,7)+3),1,2),{1E+99,7})*{1,-1})+5)/7)),"",INT((B669-SUM(MOD(DATE(YEAR(B669-MOD(B669-2,7)+3),1,2),{1E+99,7})*{1,-1})+5)/7))</f>
        <v/>
      </c>
    </row>
    <row r="670" spans="1:9" ht="12.75" customHeight="1" x14ac:dyDescent="0.2">
      <c r="A670" s="36" t="str">
        <f>IF(D670-C670&gt;0,D670-C670,"")</f>
        <v/>
      </c>
      <c r="I670" s="38" t="str">
        <f>IF(ISERROR(INT((B670-SUM(MOD(DATE(YEAR(B670-MOD(B670-2,7)+3),1,2),{1E+99,7})*{1,-1})+5)/7)),"",INT((B670-SUM(MOD(DATE(YEAR(B670-MOD(B670-2,7)+3),1,2),{1E+99,7})*{1,-1})+5)/7))</f>
        <v/>
      </c>
    </row>
    <row r="671" spans="1:9" ht="12.75" customHeight="1" x14ac:dyDescent="0.2">
      <c r="A671" s="36" t="str">
        <f>IF(D671-C671&gt;0,D671-C671,"")</f>
        <v/>
      </c>
      <c r="I671" s="38" t="str">
        <f>IF(ISERROR(INT((B671-SUM(MOD(DATE(YEAR(B671-MOD(B671-2,7)+3),1,2),{1E+99,7})*{1,-1})+5)/7)),"",INT((B671-SUM(MOD(DATE(YEAR(B671-MOD(B671-2,7)+3),1,2),{1E+99,7})*{1,-1})+5)/7))</f>
        <v/>
      </c>
    </row>
    <row r="672" spans="1:9" ht="12.75" customHeight="1" x14ac:dyDescent="0.2">
      <c r="A672" s="36" t="str">
        <f>IF(D672-C672&gt;0,D672-C672,"")</f>
        <v/>
      </c>
      <c r="I672" s="38" t="str">
        <f>IF(ISERROR(INT((B672-SUM(MOD(DATE(YEAR(B672-MOD(B672-2,7)+3),1,2),{1E+99,7})*{1,-1})+5)/7)),"",INT((B672-SUM(MOD(DATE(YEAR(B672-MOD(B672-2,7)+3),1,2),{1E+99,7})*{1,-1})+5)/7))</f>
        <v/>
      </c>
    </row>
    <row r="673" spans="1:9" ht="12.75" customHeight="1" x14ac:dyDescent="0.2">
      <c r="A673" s="36" t="str">
        <f>IF(D673-C673&gt;0,D673-C673,"")</f>
        <v/>
      </c>
      <c r="I673" s="38" t="str">
        <f>IF(ISERROR(INT((B673-SUM(MOD(DATE(YEAR(B673-MOD(B673-2,7)+3),1,2),{1E+99,7})*{1,-1})+5)/7)),"",INT((B673-SUM(MOD(DATE(YEAR(B673-MOD(B673-2,7)+3),1,2),{1E+99,7})*{1,-1})+5)/7))</f>
        <v/>
      </c>
    </row>
    <row r="674" spans="1:9" ht="12.75" customHeight="1" x14ac:dyDescent="0.2">
      <c r="A674" s="36" t="str">
        <f>IF(D674-C674&gt;0,D674-C674,"")</f>
        <v/>
      </c>
      <c r="I674" s="38" t="str">
        <f>IF(ISERROR(INT((B674-SUM(MOD(DATE(YEAR(B674-MOD(B674-2,7)+3),1,2),{1E+99,7})*{1,-1})+5)/7)),"",INT((B674-SUM(MOD(DATE(YEAR(B674-MOD(B674-2,7)+3),1,2),{1E+99,7})*{1,-1})+5)/7))</f>
        <v/>
      </c>
    </row>
    <row r="675" spans="1:9" ht="12.75" customHeight="1" x14ac:dyDescent="0.2">
      <c r="A675" s="36" t="str">
        <f>IF(D675-C675&gt;0,D675-C675,"")</f>
        <v/>
      </c>
      <c r="I675" s="38" t="str">
        <f>IF(ISERROR(INT((B675-SUM(MOD(DATE(YEAR(B675-MOD(B675-2,7)+3),1,2),{1E+99,7})*{1,-1})+5)/7)),"",INT((B675-SUM(MOD(DATE(YEAR(B675-MOD(B675-2,7)+3),1,2),{1E+99,7})*{1,-1})+5)/7))</f>
        <v/>
      </c>
    </row>
    <row r="676" spans="1:9" ht="12.75" customHeight="1" x14ac:dyDescent="0.2">
      <c r="A676" s="36" t="str">
        <f>IF(D676-C676&gt;0,D676-C676,"")</f>
        <v/>
      </c>
      <c r="I676" s="38" t="str">
        <f>IF(ISERROR(INT((B676-SUM(MOD(DATE(YEAR(B676-MOD(B676-2,7)+3),1,2),{1E+99,7})*{1,-1})+5)/7)),"",INT((B676-SUM(MOD(DATE(YEAR(B676-MOD(B676-2,7)+3),1,2),{1E+99,7})*{1,-1})+5)/7))</f>
        <v/>
      </c>
    </row>
    <row r="677" spans="1:9" ht="12.75" customHeight="1" x14ac:dyDescent="0.2">
      <c r="A677" s="36" t="str">
        <f>IF(D677-C677&gt;0,D677-C677,"")</f>
        <v/>
      </c>
      <c r="I677" s="38" t="str">
        <f>IF(ISERROR(INT((B677-SUM(MOD(DATE(YEAR(B677-MOD(B677-2,7)+3),1,2),{1E+99,7})*{1,-1})+5)/7)),"",INT((B677-SUM(MOD(DATE(YEAR(B677-MOD(B677-2,7)+3),1,2),{1E+99,7})*{1,-1})+5)/7))</f>
        <v/>
      </c>
    </row>
    <row r="678" spans="1:9" ht="12.75" customHeight="1" x14ac:dyDescent="0.2">
      <c r="A678" s="36" t="str">
        <f>IF(D678-C678&gt;0,D678-C678,"")</f>
        <v/>
      </c>
      <c r="I678" s="38" t="str">
        <f>IF(ISERROR(INT((B678-SUM(MOD(DATE(YEAR(B678-MOD(B678-2,7)+3),1,2),{1E+99,7})*{1,-1})+5)/7)),"",INT((B678-SUM(MOD(DATE(YEAR(B678-MOD(B678-2,7)+3),1,2),{1E+99,7})*{1,-1})+5)/7))</f>
        <v/>
      </c>
    </row>
    <row r="679" spans="1:9" ht="12.75" customHeight="1" x14ac:dyDescent="0.2">
      <c r="A679" s="36" t="str">
        <f>IF(D679-C679&gt;0,D679-C679,"")</f>
        <v/>
      </c>
      <c r="I679" s="38" t="str">
        <f>IF(ISERROR(INT((B679-SUM(MOD(DATE(YEAR(B679-MOD(B679-2,7)+3),1,2),{1E+99,7})*{1,-1})+5)/7)),"",INT((B679-SUM(MOD(DATE(YEAR(B679-MOD(B679-2,7)+3),1,2),{1E+99,7})*{1,-1})+5)/7))</f>
        <v/>
      </c>
    </row>
    <row r="680" spans="1:9" ht="12.75" customHeight="1" x14ac:dyDescent="0.2">
      <c r="A680" s="36" t="str">
        <f>IF(D680-C680&gt;0,D680-C680,"")</f>
        <v/>
      </c>
      <c r="I680" s="38" t="str">
        <f>IF(ISERROR(INT((B680-SUM(MOD(DATE(YEAR(B680-MOD(B680-2,7)+3),1,2),{1E+99,7})*{1,-1})+5)/7)),"",INT((B680-SUM(MOD(DATE(YEAR(B680-MOD(B680-2,7)+3),1,2),{1E+99,7})*{1,-1})+5)/7))</f>
        <v/>
      </c>
    </row>
    <row r="681" spans="1:9" ht="12.75" customHeight="1" x14ac:dyDescent="0.2">
      <c r="A681" s="36" t="str">
        <f>IF(D681-C681&gt;0,D681-C681,"")</f>
        <v/>
      </c>
      <c r="I681" s="38" t="str">
        <f>IF(ISERROR(INT((B681-SUM(MOD(DATE(YEAR(B681-MOD(B681-2,7)+3),1,2),{1E+99,7})*{1,-1})+5)/7)),"",INT((B681-SUM(MOD(DATE(YEAR(B681-MOD(B681-2,7)+3),1,2),{1E+99,7})*{1,-1})+5)/7))</f>
        <v/>
      </c>
    </row>
    <row r="682" spans="1:9" ht="12.75" customHeight="1" x14ac:dyDescent="0.2">
      <c r="A682" s="36" t="str">
        <f>IF(D682-C682&gt;0,D682-C682,"")</f>
        <v/>
      </c>
      <c r="I682" s="38" t="str">
        <f>IF(ISERROR(INT((B682-SUM(MOD(DATE(YEAR(B682-MOD(B682-2,7)+3),1,2),{1E+99,7})*{1,-1})+5)/7)),"",INT((B682-SUM(MOD(DATE(YEAR(B682-MOD(B682-2,7)+3),1,2),{1E+99,7})*{1,-1})+5)/7))</f>
        <v/>
      </c>
    </row>
    <row r="683" spans="1:9" ht="12.75" customHeight="1" x14ac:dyDescent="0.2">
      <c r="A683" s="36" t="str">
        <f>IF(D683-C683&gt;0,D683-C683,"")</f>
        <v/>
      </c>
      <c r="I683" s="38" t="str">
        <f>IF(ISERROR(INT((B683-SUM(MOD(DATE(YEAR(B683-MOD(B683-2,7)+3),1,2),{1E+99,7})*{1,-1})+5)/7)),"",INT((B683-SUM(MOD(DATE(YEAR(B683-MOD(B683-2,7)+3),1,2),{1E+99,7})*{1,-1})+5)/7))</f>
        <v/>
      </c>
    </row>
    <row r="684" spans="1:9" ht="12.75" customHeight="1" x14ac:dyDescent="0.2">
      <c r="A684" s="36" t="str">
        <f>IF(D684-C684&gt;0,D684-C684,"")</f>
        <v/>
      </c>
      <c r="I684" s="38" t="str">
        <f>IF(ISERROR(INT((B684-SUM(MOD(DATE(YEAR(B684-MOD(B684-2,7)+3),1,2),{1E+99,7})*{1,-1})+5)/7)),"",INT((B684-SUM(MOD(DATE(YEAR(B684-MOD(B684-2,7)+3),1,2),{1E+99,7})*{1,-1})+5)/7))</f>
        <v/>
      </c>
    </row>
    <row r="685" spans="1:9" ht="12.75" customHeight="1" x14ac:dyDescent="0.2">
      <c r="A685" s="36" t="str">
        <f>IF(D685-C685&gt;0,D685-C685,"")</f>
        <v/>
      </c>
      <c r="I685" s="38" t="str">
        <f>IF(ISERROR(INT((B685-SUM(MOD(DATE(YEAR(B685-MOD(B685-2,7)+3),1,2),{1E+99,7})*{1,-1})+5)/7)),"",INT((B685-SUM(MOD(DATE(YEAR(B685-MOD(B685-2,7)+3),1,2),{1E+99,7})*{1,-1})+5)/7))</f>
        <v/>
      </c>
    </row>
    <row r="686" spans="1:9" ht="12.75" customHeight="1" x14ac:dyDescent="0.2">
      <c r="A686" s="36" t="str">
        <f>IF(D686-C686&gt;0,D686-C686,"")</f>
        <v/>
      </c>
      <c r="I686" s="38" t="str">
        <f>IF(ISERROR(INT((B686-SUM(MOD(DATE(YEAR(B686-MOD(B686-2,7)+3),1,2),{1E+99,7})*{1,-1})+5)/7)),"",INT((B686-SUM(MOD(DATE(YEAR(B686-MOD(B686-2,7)+3),1,2),{1E+99,7})*{1,-1})+5)/7))</f>
        <v/>
      </c>
    </row>
    <row r="687" spans="1:9" ht="12.75" customHeight="1" x14ac:dyDescent="0.2">
      <c r="A687" s="36" t="str">
        <f>IF(D687-C687&gt;0,D687-C687,"")</f>
        <v/>
      </c>
      <c r="I687" s="38" t="str">
        <f>IF(ISERROR(INT((B687-SUM(MOD(DATE(YEAR(B687-MOD(B687-2,7)+3),1,2),{1E+99,7})*{1,-1})+5)/7)),"",INT((B687-SUM(MOD(DATE(YEAR(B687-MOD(B687-2,7)+3),1,2),{1E+99,7})*{1,-1})+5)/7))</f>
        <v/>
      </c>
    </row>
    <row r="688" spans="1:9" ht="12.75" customHeight="1" x14ac:dyDescent="0.2">
      <c r="A688" s="36" t="str">
        <f>IF(D688-C688&gt;0,D688-C688,"")</f>
        <v/>
      </c>
      <c r="I688" s="38" t="str">
        <f>IF(ISERROR(INT((B688-SUM(MOD(DATE(YEAR(B688-MOD(B688-2,7)+3),1,2),{1E+99,7})*{1,-1})+5)/7)),"",INT((B688-SUM(MOD(DATE(YEAR(B688-MOD(B688-2,7)+3),1,2),{1E+99,7})*{1,-1})+5)/7))</f>
        <v/>
      </c>
    </row>
    <row r="689" spans="1:9" ht="12.75" customHeight="1" x14ac:dyDescent="0.2">
      <c r="A689" s="36" t="str">
        <f>IF(D689-C689&gt;0,D689-C689,"")</f>
        <v/>
      </c>
      <c r="I689" s="38" t="str">
        <f>IF(ISERROR(INT((B689-SUM(MOD(DATE(YEAR(B689-MOD(B689-2,7)+3),1,2),{1E+99,7})*{1,-1})+5)/7)),"",INT((B689-SUM(MOD(DATE(YEAR(B689-MOD(B689-2,7)+3),1,2),{1E+99,7})*{1,-1})+5)/7))</f>
        <v/>
      </c>
    </row>
    <row r="690" spans="1:9" ht="12.75" customHeight="1" x14ac:dyDescent="0.2">
      <c r="A690" s="36" t="str">
        <f>IF(D690-C690&gt;0,D690-C690,"")</f>
        <v/>
      </c>
      <c r="I690" s="38" t="str">
        <f>IF(ISERROR(INT((B690-SUM(MOD(DATE(YEAR(B690-MOD(B690-2,7)+3),1,2),{1E+99,7})*{1,-1})+5)/7)),"",INT((B690-SUM(MOD(DATE(YEAR(B690-MOD(B690-2,7)+3),1,2),{1E+99,7})*{1,-1})+5)/7))</f>
        <v/>
      </c>
    </row>
    <row r="691" spans="1:9" ht="12.75" customHeight="1" x14ac:dyDescent="0.2">
      <c r="A691" s="36" t="str">
        <f>IF(D691-C691&gt;0,D691-C691,"")</f>
        <v/>
      </c>
      <c r="I691" s="38" t="str">
        <f>IF(ISERROR(INT((B691-SUM(MOD(DATE(YEAR(B691-MOD(B691-2,7)+3),1,2),{1E+99,7})*{1,-1})+5)/7)),"",INT((B691-SUM(MOD(DATE(YEAR(B691-MOD(B691-2,7)+3),1,2),{1E+99,7})*{1,-1})+5)/7))</f>
        <v/>
      </c>
    </row>
    <row r="692" spans="1:9" ht="12.75" customHeight="1" x14ac:dyDescent="0.2">
      <c r="A692" s="36" t="str">
        <f>IF(D692-C692&gt;0,D692-C692,"")</f>
        <v/>
      </c>
      <c r="I692" s="38" t="str">
        <f>IF(ISERROR(INT((B692-SUM(MOD(DATE(YEAR(B692-MOD(B692-2,7)+3),1,2),{1E+99,7})*{1,-1})+5)/7)),"",INT((B692-SUM(MOD(DATE(YEAR(B692-MOD(B692-2,7)+3),1,2),{1E+99,7})*{1,-1})+5)/7))</f>
        <v/>
      </c>
    </row>
    <row r="693" spans="1:9" ht="12.75" customHeight="1" x14ac:dyDescent="0.2">
      <c r="A693" s="36" t="str">
        <f>IF(D693-C693&gt;0,D693-C693,"")</f>
        <v/>
      </c>
      <c r="I693" s="38" t="str">
        <f>IF(ISERROR(INT((B693-SUM(MOD(DATE(YEAR(B693-MOD(B693-2,7)+3),1,2),{1E+99,7})*{1,-1})+5)/7)),"",INT((B693-SUM(MOD(DATE(YEAR(B693-MOD(B693-2,7)+3),1,2),{1E+99,7})*{1,-1})+5)/7))</f>
        <v/>
      </c>
    </row>
    <row r="694" spans="1:9" ht="12.75" customHeight="1" x14ac:dyDescent="0.2">
      <c r="A694" s="36" t="str">
        <f>IF(D694-C694&gt;0,D694-C694,"")</f>
        <v/>
      </c>
      <c r="I694" s="38" t="str">
        <f>IF(ISERROR(INT((B694-SUM(MOD(DATE(YEAR(B694-MOD(B694-2,7)+3),1,2),{1E+99,7})*{1,-1})+5)/7)),"",INT((B694-SUM(MOD(DATE(YEAR(B694-MOD(B694-2,7)+3),1,2),{1E+99,7})*{1,-1})+5)/7))</f>
        <v/>
      </c>
    </row>
    <row r="695" spans="1:9" ht="12.75" customHeight="1" x14ac:dyDescent="0.2">
      <c r="A695" s="36" t="str">
        <f>IF(D695-C695&gt;0,D695-C695,"")</f>
        <v/>
      </c>
      <c r="I695" s="38" t="str">
        <f>IF(ISERROR(INT((B695-SUM(MOD(DATE(YEAR(B695-MOD(B695-2,7)+3),1,2),{1E+99,7})*{1,-1})+5)/7)),"",INT((B695-SUM(MOD(DATE(YEAR(B695-MOD(B695-2,7)+3),1,2),{1E+99,7})*{1,-1})+5)/7))</f>
        <v/>
      </c>
    </row>
    <row r="696" spans="1:9" ht="12.75" customHeight="1" x14ac:dyDescent="0.2">
      <c r="A696" s="36" t="str">
        <f>IF(D696-C696&gt;0,D696-C696,"")</f>
        <v/>
      </c>
      <c r="I696" s="38" t="str">
        <f>IF(ISERROR(INT((B696-SUM(MOD(DATE(YEAR(B696-MOD(B696-2,7)+3),1,2),{1E+99,7})*{1,-1})+5)/7)),"",INT((B696-SUM(MOD(DATE(YEAR(B696-MOD(B696-2,7)+3),1,2),{1E+99,7})*{1,-1})+5)/7))</f>
        <v/>
      </c>
    </row>
    <row r="697" spans="1:9" ht="12.75" customHeight="1" x14ac:dyDescent="0.2">
      <c r="A697" s="36" t="str">
        <f>IF(D697-C697&gt;0,D697-C697,"")</f>
        <v/>
      </c>
      <c r="I697" s="38" t="str">
        <f>IF(ISERROR(INT((B697-SUM(MOD(DATE(YEAR(B697-MOD(B697-2,7)+3),1,2),{1E+99,7})*{1,-1})+5)/7)),"",INT((B697-SUM(MOD(DATE(YEAR(B697-MOD(B697-2,7)+3),1,2),{1E+99,7})*{1,-1})+5)/7))</f>
        <v/>
      </c>
    </row>
    <row r="698" spans="1:9" ht="12.75" customHeight="1" x14ac:dyDescent="0.2">
      <c r="A698" s="36" t="str">
        <f>IF(D698-C698&gt;0,D698-C698,"")</f>
        <v/>
      </c>
      <c r="I698" s="38" t="str">
        <f>IF(ISERROR(INT((B698-SUM(MOD(DATE(YEAR(B698-MOD(B698-2,7)+3),1,2),{1E+99,7})*{1,-1})+5)/7)),"",INT((B698-SUM(MOD(DATE(YEAR(B698-MOD(B698-2,7)+3),1,2),{1E+99,7})*{1,-1})+5)/7))</f>
        <v/>
      </c>
    </row>
    <row r="699" spans="1:9" ht="12.75" customHeight="1" x14ac:dyDescent="0.2">
      <c r="A699" s="36" t="str">
        <f>IF(D699-C699&gt;0,D699-C699,"")</f>
        <v/>
      </c>
      <c r="I699" s="38" t="str">
        <f>IF(ISERROR(INT((B699-SUM(MOD(DATE(YEAR(B699-MOD(B699-2,7)+3),1,2),{1E+99,7})*{1,-1})+5)/7)),"",INT((B699-SUM(MOD(DATE(YEAR(B699-MOD(B699-2,7)+3),1,2),{1E+99,7})*{1,-1})+5)/7))</f>
        <v/>
      </c>
    </row>
    <row r="700" spans="1:9" ht="12.75" customHeight="1" x14ac:dyDescent="0.2">
      <c r="A700" s="36" t="str">
        <f>IF(D700-C700&gt;0,D700-C700,"")</f>
        <v/>
      </c>
      <c r="I700" s="38" t="str">
        <f>IF(ISERROR(INT((B700-SUM(MOD(DATE(YEAR(B700-MOD(B700-2,7)+3),1,2),{1E+99,7})*{1,-1})+5)/7)),"",INT((B700-SUM(MOD(DATE(YEAR(B700-MOD(B700-2,7)+3),1,2),{1E+99,7})*{1,-1})+5)/7))</f>
        <v/>
      </c>
    </row>
    <row r="701" spans="1:9" ht="12.75" customHeight="1" x14ac:dyDescent="0.2">
      <c r="A701" s="36" t="str">
        <f>IF(D701-C701&gt;0,D701-C701,"")</f>
        <v/>
      </c>
      <c r="I701" s="38" t="str">
        <f>IF(ISERROR(INT((B701-SUM(MOD(DATE(YEAR(B701-MOD(B701-2,7)+3),1,2),{1E+99,7})*{1,-1})+5)/7)),"",INT((B701-SUM(MOD(DATE(YEAR(B701-MOD(B701-2,7)+3),1,2),{1E+99,7})*{1,-1})+5)/7))</f>
        <v/>
      </c>
    </row>
    <row r="702" spans="1:9" ht="12.75" customHeight="1" x14ac:dyDescent="0.2">
      <c r="A702" s="36" t="str">
        <f>IF(D702-C702&gt;0,D702-C702,"")</f>
        <v/>
      </c>
      <c r="I702" s="38" t="str">
        <f>IF(ISERROR(INT((B702-SUM(MOD(DATE(YEAR(B702-MOD(B702-2,7)+3),1,2),{1E+99,7})*{1,-1})+5)/7)),"",INT((B702-SUM(MOD(DATE(YEAR(B702-MOD(B702-2,7)+3),1,2),{1E+99,7})*{1,-1})+5)/7))</f>
        <v/>
      </c>
    </row>
    <row r="703" spans="1:9" ht="12.75" customHeight="1" x14ac:dyDescent="0.2">
      <c r="A703" s="36" t="str">
        <f>IF(D703-C703&gt;0,D703-C703,"")</f>
        <v/>
      </c>
      <c r="I703" s="38" t="str">
        <f>IF(ISERROR(INT((B703-SUM(MOD(DATE(YEAR(B703-MOD(B703-2,7)+3),1,2),{1E+99,7})*{1,-1})+5)/7)),"",INT((B703-SUM(MOD(DATE(YEAR(B703-MOD(B703-2,7)+3),1,2),{1E+99,7})*{1,-1})+5)/7))</f>
        <v/>
      </c>
    </row>
    <row r="704" spans="1:9" ht="12.75" customHeight="1" x14ac:dyDescent="0.2">
      <c r="A704" s="36" t="str">
        <f>IF(D704-C704&gt;0,D704-C704,"")</f>
        <v/>
      </c>
      <c r="I704" s="38" t="str">
        <f>IF(ISERROR(INT((B704-SUM(MOD(DATE(YEAR(B704-MOD(B704-2,7)+3),1,2),{1E+99,7})*{1,-1})+5)/7)),"",INT((B704-SUM(MOD(DATE(YEAR(B704-MOD(B704-2,7)+3),1,2),{1E+99,7})*{1,-1})+5)/7))</f>
        <v/>
      </c>
    </row>
    <row r="705" spans="1:9" ht="12.75" customHeight="1" x14ac:dyDescent="0.2">
      <c r="A705" s="36" t="str">
        <f>IF(D705-C705&gt;0,D705-C705,"")</f>
        <v/>
      </c>
      <c r="I705" s="38" t="str">
        <f>IF(ISERROR(INT((B705-SUM(MOD(DATE(YEAR(B705-MOD(B705-2,7)+3),1,2),{1E+99,7})*{1,-1})+5)/7)),"",INT((B705-SUM(MOD(DATE(YEAR(B705-MOD(B705-2,7)+3),1,2),{1E+99,7})*{1,-1})+5)/7))</f>
        <v/>
      </c>
    </row>
    <row r="706" spans="1:9" ht="12.75" customHeight="1" x14ac:dyDescent="0.2">
      <c r="A706" s="36" t="str">
        <f>IF(D706-C706&gt;0,D706-C706,"")</f>
        <v/>
      </c>
      <c r="I706" s="38" t="str">
        <f>IF(ISERROR(INT((B706-SUM(MOD(DATE(YEAR(B706-MOD(B706-2,7)+3),1,2),{1E+99,7})*{1,-1})+5)/7)),"",INT((B706-SUM(MOD(DATE(YEAR(B706-MOD(B706-2,7)+3),1,2),{1E+99,7})*{1,-1})+5)/7))</f>
        <v/>
      </c>
    </row>
    <row r="707" spans="1:9" ht="12.75" customHeight="1" x14ac:dyDescent="0.2">
      <c r="A707" s="36" t="str">
        <f>IF(D707-C707&gt;0,D707-C707,"")</f>
        <v/>
      </c>
      <c r="I707" s="38" t="str">
        <f>IF(ISERROR(INT((B707-SUM(MOD(DATE(YEAR(B707-MOD(B707-2,7)+3),1,2),{1E+99,7})*{1,-1})+5)/7)),"",INT((B707-SUM(MOD(DATE(YEAR(B707-MOD(B707-2,7)+3),1,2),{1E+99,7})*{1,-1})+5)/7))</f>
        <v/>
      </c>
    </row>
    <row r="708" spans="1:9" ht="12.75" customHeight="1" x14ac:dyDescent="0.2">
      <c r="A708" s="36" t="str">
        <f>IF(D708-C708&gt;0,D708-C708,"")</f>
        <v/>
      </c>
      <c r="I708" s="38" t="str">
        <f>IF(ISERROR(INT((B708-SUM(MOD(DATE(YEAR(B708-MOD(B708-2,7)+3),1,2),{1E+99,7})*{1,-1})+5)/7)),"",INT((B708-SUM(MOD(DATE(YEAR(B708-MOD(B708-2,7)+3),1,2),{1E+99,7})*{1,-1})+5)/7))</f>
        <v/>
      </c>
    </row>
    <row r="709" spans="1:9" ht="12.75" customHeight="1" x14ac:dyDescent="0.2">
      <c r="A709" s="36" t="str">
        <f>IF(D709-C709&gt;0,D709-C709,"")</f>
        <v/>
      </c>
      <c r="I709" s="38" t="str">
        <f>IF(ISERROR(INT((B709-SUM(MOD(DATE(YEAR(B709-MOD(B709-2,7)+3),1,2),{1E+99,7})*{1,-1})+5)/7)),"",INT((B709-SUM(MOD(DATE(YEAR(B709-MOD(B709-2,7)+3),1,2),{1E+99,7})*{1,-1})+5)/7))</f>
        <v/>
      </c>
    </row>
    <row r="710" spans="1:9" ht="12.75" customHeight="1" x14ac:dyDescent="0.2">
      <c r="A710" s="36" t="str">
        <f>IF(D710-C710&gt;0,D710-C710,"")</f>
        <v/>
      </c>
      <c r="I710" s="38" t="str">
        <f>IF(ISERROR(INT((B710-SUM(MOD(DATE(YEAR(B710-MOD(B710-2,7)+3),1,2),{1E+99,7})*{1,-1})+5)/7)),"",INT((B710-SUM(MOD(DATE(YEAR(B710-MOD(B710-2,7)+3),1,2),{1E+99,7})*{1,-1})+5)/7))</f>
        <v/>
      </c>
    </row>
    <row r="711" spans="1:9" ht="12.75" customHeight="1" x14ac:dyDescent="0.2">
      <c r="A711" s="36" t="str">
        <f>IF(D711-C711&gt;0,D711-C711,"")</f>
        <v/>
      </c>
      <c r="I711" s="38" t="str">
        <f>IF(ISERROR(INT((B711-SUM(MOD(DATE(YEAR(B711-MOD(B711-2,7)+3),1,2),{1E+99,7})*{1,-1})+5)/7)),"",INT((B711-SUM(MOD(DATE(YEAR(B711-MOD(B711-2,7)+3),1,2),{1E+99,7})*{1,-1})+5)/7))</f>
        <v/>
      </c>
    </row>
    <row r="712" spans="1:9" ht="12.75" customHeight="1" x14ac:dyDescent="0.2">
      <c r="A712" s="36" t="str">
        <f>IF(D712-C712&gt;0,D712-C712,"")</f>
        <v/>
      </c>
      <c r="I712" s="38" t="str">
        <f>IF(ISERROR(INT((B712-SUM(MOD(DATE(YEAR(B712-MOD(B712-2,7)+3),1,2),{1E+99,7})*{1,-1})+5)/7)),"",INT((B712-SUM(MOD(DATE(YEAR(B712-MOD(B712-2,7)+3),1,2),{1E+99,7})*{1,-1})+5)/7))</f>
        <v/>
      </c>
    </row>
    <row r="713" spans="1:9" ht="12.75" customHeight="1" x14ac:dyDescent="0.2">
      <c r="A713" s="36" t="str">
        <f>IF(D713-C713&gt;0,D713-C713,"")</f>
        <v/>
      </c>
      <c r="I713" s="38" t="str">
        <f>IF(ISERROR(INT((B713-SUM(MOD(DATE(YEAR(B713-MOD(B713-2,7)+3),1,2),{1E+99,7})*{1,-1})+5)/7)),"",INT((B713-SUM(MOD(DATE(YEAR(B713-MOD(B713-2,7)+3),1,2),{1E+99,7})*{1,-1})+5)/7))</f>
        <v/>
      </c>
    </row>
    <row r="714" spans="1:9" ht="12.75" customHeight="1" x14ac:dyDescent="0.2">
      <c r="A714" s="36" t="str">
        <f>IF(D714-C714&gt;0,D714-C714,"")</f>
        <v/>
      </c>
      <c r="I714" s="38" t="str">
        <f>IF(ISERROR(INT((B714-SUM(MOD(DATE(YEAR(B714-MOD(B714-2,7)+3),1,2),{1E+99,7})*{1,-1})+5)/7)),"",INT((B714-SUM(MOD(DATE(YEAR(B714-MOD(B714-2,7)+3),1,2),{1E+99,7})*{1,-1})+5)/7))</f>
        <v/>
      </c>
    </row>
    <row r="715" spans="1:9" ht="12.75" customHeight="1" x14ac:dyDescent="0.2">
      <c r="A715" s="36" t="str">
        <f>IF(D715-C715&gt;0,D715-C715,"")</f>
        <v/>
      </c>
      <c r="I715" s="38" t="str">
        <f>IF(ISERROR(INT((B715-SUM(MOD(DATE(YEAR(B715-MOD(B715-2,7)+3),1,2),{1E+99,7})*{1,-1})+5)/7)),"",INT((B715-SUM(MOD(DATE(YEAR(B715-MOD(B715-2,7)+3),1,2),{1E+99,7})*{1,-1})+5)/7))</f>
        <v/>
      </c>
    </row>
    <row r="716" spans="1:9" ht="12.75" customHeight="1" x14ac:dyDescent="0.2">
      <c r="A716" s="36" t="str">
        <f>IF(D716-C716&gt;0,D716-C716,"")</f>
        <v/>
      </c>
      <c r="I716" s="38" t="str">
        <f>IF(ISERROR(INT((B716-SUM(MOD(DATE(YEAR(B716-MOD(B716-2,7)+3),1,2),{1E+99,7})*{1,-1})+5)/7)),"",INT((B716-SUM(MOD(DATE(YEAR(B716-MOD(B716-2,7)+3),1,2),{1E+99,7})*{1,-1})+5)/7))</f>
        <v/>
      </c>
    </row>
    <row r="717" spans="1:9" ht="12.75" customHeight="1" x14ac:dyDescent="0.2">
      <c r="A717" s="36" t="str">
        <f>IF(D717-C717&gt;0,D717-C717,"")</f>
        <v/>
      </c>
      <c r="I717" s="38" t="str">
        <f>IF(ISERROR(INT((B717-SUM(MOD(DATE(YEAR(B717-MOD(B717-2,7)+3),1,2),{1E+99,7})*{1,-1})+5)/7)),"",INT((B717-SUM(MOD(DATE(YEAR(B717-MOD(B717-2,7)+3),1,2),{1E+99,7})*{1,-1})+5)/7))</f>
        <v/>
      </c>
    </row>
    <row r="718" spans="1:9" ht="12.75" customHeight="1" x14ac:dyDescent="0.2">
      <c r="A718" s="36" t="str">
        <f>IF(D718-C718&gt;0,D718-C718,"")</f>
        <v/>
      </c>
      <c r="I718" s="38" t="str">
        <f>IF(ISERROR(INT((B718-SUM(MOD(DATE(YEAR(B718-MOD(B718-2,7)+3),1,2),{1E+99,7})*{1,-1})+5)/7)),"",INT((B718-SUM(MOD(DATE(YEAR(B718-MOD(B718-2,7)+3),1,2),{1E+99,7})*{1,-1})+5)/7))</f>
        <v/>
      </c>
    </row>
    <row r="719" spans="1:9" ht="12.75" customHeight="1" x14ac:dyDescent="0.2">
      <c r="A719" s="36" t="str">
        <f>IF(D719-C719&gt;0,D719-C719,"")</f>
        <v/>
      </c>
      <c r="I719" s="38" t="str">
        <f>IF(ISERROR(INT((B719-SUM(MOD(DATE(YEAR(B719-MOD(B719-2,7)+3),1,2),{1E+99,7})*{1,-1})+5)/7)),"",INT((B719-SUM(MOD(DATE(YEAR(B719-MOD(B719-2,7)+3),1,2),{1E+99,7})*{1,-1})+5)/7))</f>
        <v/>
      </c>
    </row>
    <row r="720" spans="1:9" ht="12.75" customHeight="1" x14ac:dyDescent="0.2">
      <c r="A720" s="36" t="str">
        <f>IF(D720-C720&gt;0,D720-C720,"")</f>
        <v/>
      </c>
      <c r="I720" s="38" t="str">
        <f>IF(ISERROR(INT((B720-SUM(MOD(DATE(YEAR(B720-MOD(B720-2,7)+3),1,2),{1E+99,7})*{1,-1})+5)/7)),"",INT((B720-SUM(MOD(DATE(YEAR(B720-MOD(B720-2,7)+3),1,2),{1E+99,7})*{1,-1})+5)/7))</f>
        <v/>
      </c>
    </row>
    <row r="721" spans="1:9" ht="12.75" customHeight="1" x14ac:dyDescent="0.2">
      <c r="A721" s="36" t="str">
        <f>IF(D721-C721&gt;0,D721-C721,"")</f>
        <v/>
      </c>
      <c r="I721" s="38" t="str">
        <f>IF(ISERROR(INT((B721-SUM(MOD(DATE(YEAR(B721-MOD(B721-2,7)+3),1,2),{1E+99,7})*{1,-1})+5)/7)),"",INT((B721-SUM(MOD(DATE(YEAR(B721-MOD(B721-2,7)+3),1,2),{1E+99,7})*{1,-1})+5)/7))</f>
        <v/>
      </c>
    </row>
    <row r="722" spans="1:9" ht="12.75" customHeight="1" x14ac:dyDescent="0.2">
      <c r="A722" s="36" t="str">
        <f>IF(D722-C722&gt;0,D722-C722,"")</f>
        <v/>
      </c>
      <c r="I722" s="38" t="str">
        <f>IF(ISERROR(INT((B722-SUM(MOD(DATE(YEAR(B722-MOD(B722-2,7)+3),1,2),{1E+99,7})*{1,-1})+5)/7)),"",INT((B722-SUM(MOD(DATE(YEAR(B722-MOD(B722-2,7)+3),1,2),{1E+99,7})*{1,-1})+5)/7))</f>
        <v/>
      </c>
    </row>
    <row r="723" spans="1:9" ht="12.75" customHeight="1" x14ac:dyDescent="0.2">
      <c r="A723" s="36" t="str">
        <f>IF(D723-C723&gt;0,D723-C723,"")</f>
        <v/>
      </c>
      <c r="I723" s="38" t="str">
        <f>IF(ISERROR(INT((B723-SUM(MOD(DATE(YEAR(B723-MOD(B723-2,7)+3),1,2),{1E+99,7})*{1,-1})+5)/7)),"",INT((B723-SUM(MOD(DATE(YEAR(B723-MOD(B723-2,7)+3),1,2),{1E+99,7})*{1,-1})+5)/7))</f>
        <v/>
      </c>
    </row>
    <row r="724" spans="1:9" ht="12.75" customHeight="1" x14ac:dyDescent="0.2">
      <c r="A724" s="36" t="str">
        <f>IF(D724-C724&gt;0,D724-C724,"")</f>
        <v/>
      </c>
      <c r="I724" s="38" t="str">
        <f>IF(ISERROR(INT((B724-SUM(MOD(DATE(YEAR(B724-MOD(B724-2,7)+3),1,2),{1E+99,7})*{1,-1})+5)/7)),"",INT((B724-SUM(MOD(DATE(YEAR(B724-MOD(B724-2,7)+3),1,2),{1E+99,7})*{1,-1})+5)/7))</f>
        <v/>
      </c>
    </row>
    <row r="725" spans="1:9" ht="12.75" customHeight="1" x14ac:dyDescent="0.2">
      <c r="A725" s="36" t="str">
        <f>IF(D725-C725&gt;0,D725-C725,"")</f>
        <v/>
      </c>
      <c r="I725" s="38" t="str">
        <f>IF(ISERROR(INT((B725-SUM(MOD(DATE(YEAR(B725-MOD(B725-2,7)+3),1,2),{1E+99,7})*{1,-1})+5)/7)),"",INT((B725-SUM(MOD(DATE(YEAR(B725-MOD(B725-2,7)+3),1,2),{1E+99,7})*{1,-1})+5)/7))</f>
        <v/>
      </c>
    </row>
    <row r="726" spans="1:9" ht="12.75" customHeight="1" x14ac:dyDescent="0.2">
      <c r="A726" s="36" t="str">
        <f>IF(D726-C726&gt;0,D726-C726,"")</f>
        <v/>
      </c>
      <c r="I726" s="38" t="str">
        <f>IF(ISERROR(INT((B726-SUM(MOD(DATE(YEAR(B726-MOD(B726-2,7)+3),1,2),{1E+99,7})*{1,-1})+5)/7)),"",INT((B726-SUM(MOD(DATE(YEAR(B726-MOD(B726-2,7)+3),1,2),{1E+99,7})*{1,-1})+5)/7))</f>
        <v/>
      </c>
    </row>
    <row r="727" spans="1:9" ht="12.75" customHeight="1" x14ac:dyDescent="0.2">
      <c r="A727" s="36" t="str">
        <f>IF(D727-C727&gt;0,D727-C727,"")</f>
        <v/>
      </c>
      <c r="I727" s="38" t="str">
        <f>IF(ISERROR(INT((B727-SUM(MOD(DATE(YEAR(B727-MOD(B727-2,7)+3),1,2),{1E+99,7})*{1,-1})+5)/7)),"",INT((B727-SUM(MOD(DATE(YEAR(B727-MOD(B727-2,7)+3),1,2),{1E+99,7})*{1,-1})+5)/7))</f>
        <v/>
      </c>
    </row>
    <row r="728" spans="1:9" ht="12.75" customHeight="1" x14ac:dyDescent="0.2">
      <c r="A728" s="36" t="str">
        <f>IF(D728-C728&gt;0,D728-C728,"")</f>
        <v/>
      </c>
      <c r="I728" s="38" t="str">
        <f>IF(ISERROR(INT((B728-SUM(MOD(DATE(YEAR(B728-MOD(B728-2,7)+3),1,2),{1E+99,7})*{1,-1})+5)/7)),"",INT((B728-SUM(MOD(DATE(YEAR(B728-MOD(B728-2,7)+3),1,2),{1E+99,7})*{1,-1})+5)/7))</f>
        <v/>
      </c>
    </row>
    <row r="729" spans="1:9" ht="12.75" customHeight="1" x14ac:dyDescent="0.2">
      <c r="A729" s="36" t="str">
        <f>IF(D729-C729&gt;0,D729-C729,"")</f>
        <v/>
      </c>
      <c r="I729" s="38" t="str">
        <f>IF(ISERROR(INT((B729-SUM(MOD(DATE(YEAR(B729-MOD(B729-2,7)+3),1,2),{1E+99,7})*{1,-1})+5)/7)),"",INT((B729-SUM(MOD(DATE(YEAR(B729-MOD(B729-2,7)+3),1,2),{1E+99,7})*{1,-1})+5)/7))</f>
        <v/>
      </c>
    </row>
    <row r="730" spans="1:9" ht="12.75" customHeight="1" x14ac:dyDescent="0.2">
      <c r="A730" s="36" t="str">
        <f>IF(D730-C730&gt;0,D730-C730,"")</f>
        <v/>
      </c>
      <c r="I730" s="38" t="str">
        <f>IF(ISERROR(INT((B730-SUM(MOD(DATE(YEAR(B730-MOD(B730-2,7)+3),1,2),{1E+99,7})*{1,-1})+5)/7)),"",INT((B730-SUM(MOD(DATE(YEAR(B730-MOD(B730-2,7)+3),1,2),{1E+99,7})*{1,-1})+5)/7))</f>
        <v/>
      </c>
    </row>
    <row r="731" spans="1:9" ht="12.75" customHeight="1" x14ac:dyDescent="0.2">
      <c r="A731" s="36" t="str">
        <f>IF(D731-C731&gt;0,D731-C731,"")</f>
        <v/>
      </c>
      <c r="I731" s="38" t="str">
        <f>IF(ISERROR(INT((B731-SUM(MOD(DATE(YEAR(B731-MOD(B731-2,7)+3),1,2),{1E+99,7})*{1,-1})+5)/7)),"",INT((B731-SUM(MOD(DATE(YEAR(B731-MOD(B731-2,7)+3),1,2),{1E+99,7})*{1,-1})+5)/7))</f>
        <v/>
      </c>
    </row>
    <row r="732" spans="1:9" ht="12.75" customHeight="1" x14ac:dyDescent="0.2">
      <c r="A732" s="36" t="str">
        <f>IF(D732-C732&gt;0,D732-C732,"")</f>
        <v/>
      </c>
      <c r="I732" s="38" t="str">
        <f>IF(ISERROR(INT((B732-SUM(MOD(DATE(YEAR(B732-MOD(B732-2,7)+3),1,2),{1E+99,7})*{1,-1})+5)/7)),"",INT((B732-SUM(MOD(DATE(YEAR(B732-MOD(B732-2,7)+3),1,2),{1E+99,7})*{1,-1})+5)/7))</f>
        <v/>
      </c>
    </row>
    <row r="733" spans="1:9" ht="12.75" customHeight="1" x14ac:dyDescent="0.2">
      <c r="A733" s="36" t="str">
        <f>IF(D733-C733&gt;0,D733-C733,"")</f>
        <v/>
      </c>
      <c r="I733" s="38" t="str">
        <f>IF(ISERROR(INT((B733-SUM(MOD(DATE(YEAR(B733-MOD(B733-2,7)+3),1,2),{1E+99,7})*{1,-1})+5)/7)),"",INT((B733-SUM(MOD(DATE(YEAR(B733-MOD(B733-2,7)+3),1,2),{1E+99,7})*{1,-1})+5)/7))</f>
        <v/>
      </c>
    </row>
    <row r="734" spans="1:9" ht="12.75" customHeight="1" x14ac:dyDescent="0.2">
      <c r="A734" s="36" t="str">
        <f>IF(D734-C734&gt;0,D734-C734,"")</f>
        <v/>
      </c>
      <c r="I734" s="38" t="str">
        <f>IF(ISERROR(INT((B734-SUM(MOD(DATE(YEAR(B734-MOD(B734-2,7)+3),1,2),{1E+99,7})*{1,-1})+5)/7)),"",INT((B734-SUM(MOD(DATE(YEAR(B734-MOD(B734-2,7)+3),1,2),{1E+99,7})*{1,-1})+5)/7))</f>
        <v/>
      </c>
    </row>
    <row r="735" spans="1:9" ht="12.75" customHeight="1" x14ac:dyDescent="0.2">
      <c r="A735" s="36" t="str">
        <f>IF(D735-C735&gt;0,D735-C735,"")</f>
        <v/>
      </c>
      <c r="I735" s="38" t="str">
        <f>IF(ISERROR(INT((B735-SUM(MOD(DATE(YEAR(B735-MOD(B735-2,7)+3),1,2),{1E+99,7})*{1,-1})+5)/7)),"",INT((B735-SUM(MOD(DATE(YEAR(B735-MOD(B735-2,7)+3),1,2),{1E+99,7})*{1,-1})+5)/7))</f>
        <v/>
      </c>
    </row>
    <row r="736" spans="1:9" ht="12.75" customHeight="1" x14ac:dyDescent="0.2">
      <c r="A736" s="36" t="str">
        <f>IF(D736-C736&gt;0,D736-C736,"")</f>
        <v/>
      </c>
      <c r="I736" s="38" t="str">
        <f>IF(ISERROR(INT((B736-SUM(MOD(DATE(YEAR(B736-MOD(B736-2,7)+3),1,2),{1E+99,7})*{1,-1})+5)/7)),"",INT((B736-SUM(MOD(DATE(YEAR(B736-MOD(B736-2,7)+3),1,2),{1E+99,7})*{1,-1})+5)/7))</f>
        <v/>
      </c>
    </row>
    <row r="737" spans="1:9" ht="12.75" customHeight="1" x14ac:dyDescent="0.2">
      <c r="A737" s="36" t="str">
        <f>IF(D737-C737&gt;0,D737-C737,"")</f>
        <v/>
      </c>
      <c r="I737" s="38" t="str">
        <f>IF(ISERROR(INT((B737-SUM(MOD(DATE(YEAR(B737-MOD(B737-2,7)+3),1,2),{1E+99,7})*{1,-1})+5)/7)),"",INT((B737-SUM(MOD(DATE(YEAR(B737-MOD(B737-2,7)+3),1,2),{1E+99,7})*{1,-1})+5)/7))</f>
        <v/>
      </c>
    </row>
    <row r="738" spans="1:9" ht="12.75" customHeight="1" x14ac:dyDescent="0.2">
      <c r="A738" s="36" t="str">
        <f>IF(D738-C738&gt;0,D738-C738,"")</f>
        <v/>
      </c>
      <c r="I738" s="38" t="str">
        <f>IF(ISERROR(INT((B738-SUM(MOD(DATE(YEAR(B738-MOD(B738-2,7)+3),1,2),{1E+99,7})*{1,-1})+5)/7)),"",INT((B738-SUM(MOD(DATE(YEAR(B738-MOD(B738-2,7)+3),1,2),{1E+99,7})*{1,-1})+5)/7))</f>
        <v/>
      </c>
    </row>
    <row r="739" spans="1:9" ht="12.75" customHeight="1" x14ac:dyDescent="0.2">
      <c r="A739" s="36" t="str">
        <f>IF(D739-C739&gt;0,D739-C739,"")</f>
        <v/>
      </c>
      <c r="I739" s="38" t="str">
        <f>IF(ISERROR(INT((B739-SUM(MOD(DATE(YEAR(B739-MOD(B739-2,7)+3),1,2),{1E+99,7})*{1,-1})+5)/7)),"",INT((B739-SUM(MOD(DATE(YEAR(B739-MOD(B739-2,7)+3),1,2),{1E+99,7})*{1,-1})+5)/7))</f>
        <v/>
      </c>
    </row>
    <row r="740" spans="1:9" ht="12.75" customHeight="1" x14ac:dyDescent="0.2">
      <c r="A740" s="36" t="str">
        <f>IF(D740-C740&gt;0,D740-C740,"")</f>
        <v/>
      </c>
      <c r="I740" s="38" t="str">
        <f>IF(ISERROR(INT((B740-SUM(MOD(DATE(YEAR(B740-MOD(B740-2,7)+3),1,2),{1E+99,7})*{1,-1})+5)/7)),"",INT((B740-SUM(MOD(DATE(YEAR(B740-MOD(B740-2,7)+3),1,2),{1E+99,7})*{1,-1})+5)/7))</f>
        <v/>
      </c>
    </row>
    <row r="741" spans="1:9" ht="12.75" customHeight="1" x14ac:dyDescent="0.2">
      <c r="A741" s="36" t="str">
        <f>IF(D741-C741&gt;0,D741-C741,"")</f>
        <v/>
      </c>
      <c r="I741" s="38" t="str">
        <f>IF(ISERROR(INT((B741-SUM(MOD(DATE(YEAR(B741-MOD(B741-2,7)+3),1,2),{1E+99,7})*{1,-1})+5)/7)),"",INT((B741-SUM(MOD(DATE(YEAR(B741-MOD(B741-2,7)+3),1,2),{1E+99,7})*{1,-1})+5)/7))</f>
        <v/>
      </c>
    </row>
    <row r="742" spans="1:9" ht="12.75" customHeight="1" x14ac:dyDescent="0.2">
      <c r="A742" s="36" t="str">
        <f>IF(D742-C742&gt;0,D742-C742,"")</f>
        <v/>
      </c>
      <c r="I742" s="38" t="str">
        <f>IF(ISERROR(INT((B742-SUM(MOD(DATE(YEAR(B742-MOD(B742-2,7)+3),1,2),{1E+99,7})*{1,-1})+5)/7)),"",INT((B742-SUM(MOD(DATE(YEAR(B742-MOD(B742-2,7)+3),1,2),{1E+99,7})*{1,-1})+5)/7))</f>
        <v/>
      </c>
    </row>
    <row r="743" spans="1:9" ht="12.75" customHeight="1" x14ac:dyDescent="0.2">
      <c r="A743" s="36" t="str">
        <f>IF(D743-C743&gt;0,D743-C743,"")</f>
        <v/>
      </c>
      <c r="I743" s="38" t="str">
        <f>IF(ISERROR(INT((B743-SUM(MOD(DATE(YEAR(B743-MOD(B743-2,7)+3),1,2),{1E+99,7})*{1,-1})+5)/7)),"",INT((B743-SUM(MOD(DATE(YEAR(B743-MOD(B743-2,7)+3),1,2),{1E+99,7})*{1,-1})+5)/7))</f>
        <v/>
      </c>
    </row>
    <row r="744" spans="1:9" ht="12.75" customHeight="1" x14ac:dyDescent="0.2">
      <c r="A744" s="36" t="str">
        <f>IF(D744-C744&gt;0,D744-C744,"")</f>
        <v/>
      </c>
      <c r="I744" s="38" t="str">
        <f>IF(ISERROR(INT((B744-SUM(MOD(DATE(YEAR(B744-MOD(B744-2,7)+3),1,2),{1E+99,7})*{1,-1})+5)/7)),"",INT((B744-SUM(MOD(DATE(YEAR(B744-MOD(B744-2,7)+3),1,2),{1E+99,7})*{1,-1})+5)/7))</f>
        <v/>
      </c>
    </row>
    <row r="745" spans="1:9" ht="12.75" customHeight="1" x14ac:dyDescent="0.2">
      <c r="A745" s="36" t="str">
        <f>IF(D745-C745&gt;0,D745-C745,"")</f>
        <v/>
      </c>
      <c r="I745" s="38" t="str">
        <f>IF(ISERROR(INT((B745-SUM(MOD(DATE(YEAR(B745-MOD(B745-2,7)+3),1,2),{1E+99,7})*{1,-1})+5)/7)),"",INT((B745-SUM(MOD(DATE(YEAR(B745-MOD(B745-2,7)+3),1,2),{1E+99,7})*{1,-1})+5)/7))</f>
        <v/>
      </c>
    </row>
    <row r="746" spans="1:9" ht="12.75" customHeight="1" x14ac:dyDescent="0.2">
      <c r="A746" s="36" t="str">
        <f>IF(D746-C746&gt;0,D746-C746,"")</f>
        <v/>
      </c>
      <c r="I746" s="38" t="str">
        <f>IF(ISERROR(INT((B746-SUM(MOD(DATE(YEAR(B746-MOD(B746-2,7)+3),1,2),{1E+99,7})*{1,-1})+5)/7)),"",INT((B746-SUM(MOD(DATE(YEAR(B746-MOD(B746-2,7)+3),1,2),{1E+99,7})*{1,-1})+5)/7))</f>
        <v/>
      </c>
    </row>
    <row r="747" spans="1:9" ht="12.75" customHeight="1" x14ac:dyDescent="0.2">
      <c r="A747" s="36" t="str">
        <f>IF(D747-C747&gt;0,D747-C747,"")</f>
        <v/>
      </c>
      <c r="I747" s="38" t="str">
        <f>IF(ISERROR(INT((B747-SUM(MOD(DATE(YEAR(B747-MOD(B747-2,7)+3),1,2),{1E+99,7})*{1,-1})+5)/7)),"",INT((B747-SUM(MOD(DATE(YEAR(B747-MOD(B747-2,7)+3),1,2),{1E+99,7})*{1,-1})+5)/7))</f>
        <v/>
      </c>
    </row>
    <row r="748" spans="1:9" ht="12.75" customHeight="1" x14ac:dyDescent="0.2">
      <c r="A748" s="36" t="str">
        <f>IF(D748-C748&gt;0,D748-C748,"")</f>
        <v/>
      </c>
      <c r="I748" s="38" t="str">
        <f>IF(ISERROR(INT((B748-SUM(MOD(DATE(YEAR(B748-MOD(B748-2,7)+3),1,2),{1E+99,7})*{1,-1})+5)/7)),"",INT((B748-SUM(MOD(DATE(YEAR(B748-MOD(B748-2,7)+3),1,2),{1E+99,7})*{1,-1})+5)/7))</f>
        <v/>
      </c>
    </row>
    <row r="749" spans="1:9" ht="12.75" customHeight="1" x14ac:dyDescent="0.2">
      <c r="A749" s="36" t="str">
        <f>IF(D749-C749&gt;0,D749-C749,"")</f>
        <v/>
      </c>
      <c r="I749" s="38" t="str">
        <f>IF(ISERROR(INT((B749-SUM(MOD(DATE(YEAR(B749-MOD(B749-2,7)+3),1,2),{1E+99,7})*{1,-1})+5)/7)),"",INT((B749-SUM(MOD(DATE(YEAR(B749-MOD(B749-2,7)+3),1,2),{1E+99,7})*{1,-1})+5)/7))</f>
        <v/>
      </c>
    </row>
    <row r="750" spans="1:9" ht="12.75" customHeight="1" x14ac:dyDescent="0.2">
      <c r="A750" s="36" t="str">
        <f>IF(D750-C750&gt;0,D750-C750,"")</f>
        <v/>
      </c>
      <c r="I750" s="38" t="str">
        <f>IF(ISERROR(INT((B750-SUM(MOD(DATE(YEAR(B750-MOD(B750-2,7)+3),1,2),{1E+99,7})*{1,-1})+5)/7)),"",INT((B750-SUM(MOD(DATE(YEAR(B750-MOD(B750-2,7)+3),1,2),{1E+99,7})*{1,-1})+5)/7))</f>
        <v/>
      </c>
    </row>
    <row r="751" spans="1:9" ht="12.75" customHeight="1" x14ac:dyDescent="0.2">
      <c r="A751" s="36" t="str">
        <f>IF(D751-C751&gt;0,D751-C751,"")</f>
        <v/>
      </c>
      <c r="I751" s="38" t="str">
        <f>IF(ISERROR(INT((B751-SUM(MOD(DATE(YEAR(B751-MOD(B751-2,7)+3),1,2),{1E+99,7})*{1,-1})+5)/7)),"",INT((B751-SUM(MOD(DATE(YEAR(B751-MOD(B751-2,7)+3),1,2),{1E+99,7})*{1,-1})+5)/7))</f>
        <v/>
      </c>
    </row>
    <row r="752" spans="1:9" ht="12.75" customHeight="1" x14ac:dyDescent="0.2">
      <c r="A752" s="36" t="str">
        <f>IF(D752-C752&gt;0,D752-C752,"")</f>
        <v/>
      </c>
      <c r="I752" s="38" t="str">
        <f>IF(ISERROR(INT((B752-SUM(MOD(DATE(YEAR(B752-MOD(B752-2,7)+3),1,2),{1E+99,7})*{1,-1})+5)/7)),"",INT((B752-SUM(MOD(DATE(YEAR(B752-MOD(B752-2,7)+3),1,2),{1E+99,7})*{1,-1})+5)/7))</f>
        <v/>
      </c>
    </row>
    <row r="753" spans="1:9" ht="12.75" customHeight="1" x14ac:dyDescent="0.2">
      <c r="A753" s="36" t="str">
        <f>IF(D753-C753&gt;0,D753-C753,"")</f>
        <v/>
      </c>
      <c r="I753" s="38" t="str">
        <f>IF(ISERROR(INT((B753-SUM(MOD(DATE(YEAR(B753-MOD(B753-2,7)+3),1,2),{1E+99,7})*{1,-1})+5)/7)),"",INT((B753-SUM(MOD(DATE(YEAR(B753-MOD(B753-2,7)+3),1,2),{1E+99,7})*{1,-1})+5)/7))</f>
        <v/>
      </c>
    </row>
    <row r="754" spans="1:9" ht="12.75" customHeight="1" x14ac:dyDescent="0.2">
      <c r="A754" s="36" t="str">
        <f>IF(D754-C754&gt;0,D754-C754,"")</f>
        <v/>
      </c>
      <c r="I754" s="38" t="str">
        <f>IF(ISERROR(INT((B754-SUM(MOD(DATE(YEAR(B754-MOD(B754-2,7)+3),1,2),{1E+99,7})*{1,-1})+5)/7)),"",INT((B754-SUM(MOD(DATE(YEAR(B754-MOD(B754-2,7)+3),1,2),{1E+99,7})*{1,-1})+5)/7))</f>
        <v/>
      </c>
    </row>
    <row r="755" spans="1:9" ht="12.75" customHeight="1" x14ac:dyDescent="0.2">
      <c r="A755" s="36" t="str">
        <f>IF(D755-C755&gt;0,D755-C755,"")</f>
        <v/>
      </c>
      <c r="I755" s="38" t="str">
        <f>IF(ISERROR(INT((B755-SUM(MOD(DATE(YEAR(B755-MOD(B755-2,7)+3),1,2),{1E+99,7})*{1,-1})+5)/7)),"",INT((B755-SUM(MOD(DATE(YEAR(B755-MOD(B755-2,7)+3),1,2),{1E+99,7})*{1,-1})+5)/7))</f>
        <v/>
      </c>
    </row>
    <row r="756" spans="1:9" ht="12.75" customHeight="1" x14ac:dyDescent="0.2">
      <c r="A756" s="36" t="str">
        <f>IF(D756-C756&gt;0,D756-C756,"")</f>
        <v/>
      </c>
      <c r="I756" s="38" t="str">
        <f>IF(ISERROR(INT((B756-SUM(MOD(DATE(YEAR(B756-MOD(B756-2,7)+3),1,2),{1E+99,7})*{1,-1})+5)/7)),"",INT((B756-SUM(MOD(DATE(YEAR(B756-MOD(B756-2,7)+3),1,2),{1E+99,7})*{1,-1})+5)/7))</f>
        <v/>
      </c>
    </row>
    <row r="757" spans="1:9" ht="12.75" customHeight="1" x14ac:dyDescent="0.2">
      <c r="A757" s="36" t="str">
        <f>IF(D757-C757&gt;0,D757-C757,"")</f>
        <v/>
      </c>
      <c r="I757" s="38" t="str">
        <f>IF(ISERROR(INT((B757-SUM(MOD(DATE(YEAR(B757-MOD(B757-2,7)+3),1,2),{1E+99,7})*{1,-1})+5)/7)),"",INT((B757-SUM(MOD(DATE(YEAR(B757-MOD(B757-2,7)+3),1,2),{1E+99,7})*{1,-1})+5)/7))</f>
        <v/>
      </c>
    </row>
    <row r="758" spans="1:9" ht="12.75" customHeight="1" x14ac:dyDescent="0.2">
      <c r="A758" s="36" t="str">
        <f>IF(D758-C758&gt;0,D758-C758,"")</f>
        <v/>
      </c>
      <c r="I758" s="38" t="str">
        <f>IF(ISERROR(INT((B758-SUM(MOD(DATE(YEAR(B758-MOD(B758-2,7)+3),1,2),{1E+99,7})*{1,-1})+5)/7)),"",INT((B758-SUM(MOD(DATE(YEAR(B758-MOD(B758-2,7)+3),1,2),{1E+99,7})*{1,-1})+5)/7))</f>
        <v/>
      </c>
    </row>
    <row r="759" spans="1:9" ht="12.75" customHeight="1" x14ac:dyDescent="0.2">
      <c r="A759" s="36" t="str">
        <f>IF(D759-C759&gt;0,D759-C759,"")</f>
        <v/>
      </c>
      <c r="I759" s="38" t="str">
        <f>IF(ISERROR(INT((B759-SUM(MOD(DATE(YEAR(B759-MOD(B759-2,7)+3),1,2),{1E+99,7})*{1,-1})+5)/7)),"",INT((B759-SUM(MOD(DATE(YEAR(B759-MOD(B759-2,7)+3),1,2),{1E+99,7})*{1,-1})+5)/7))</f>
        <v/>
      </c>
    </row>
    <row r="760" spans="1:9" ht="12.75" customHeight="1" x14ac:dyDescent="0.2">
      <c r="A760" s="36" t="str">
        <f>IF(D760-C760&gt;0,D760-C760,"")</f>
        <v/>
      </c>
      <c r="I760" s="38" t="str">
        <f>IF(ISERROR(INT((B760-SUM(MOD(DATE(YEAR(B760-MOD(B760-2,7)+3),1,2),{1E+99,7})*{1,-1})+5)/7)),"",INT((B760-SUM(MOD(DATE(YEAR(B760-MOD(B760-2,7)+3),1,2),{1E+99,7})*{1,-1})+5)/7))</f>
        <v/>
      </c>
    </row>
    <row r="761" spans="1:9" ht="12.75" customHeight="1" x14ac:dyDescent="0.2">
      <c r="A761" s="36" t="str">
        <f>IF(D761-C761&gt;0,D761-C761,"")</f>
        <v/>
      </c>
      <c r="I761" s="38" t="str">
        <f>IF(ISERROR(INT((B761-SUM(MOD(DATE(YEAR(B761-MOD(B761-2,7)+3),1,2),{1E+99,7})*{1,-1})+5)/7)),"",INT((B761-SUM(MOD(DATE(YEAR(B761-MOD(B761-2,7)+3),1,2),{1E+99,7})*{1,-1})+5)/7))</f>
        <v/>
      </c>
    </row>
    <row r="762" spans="1:9" ht="12.75" customHeight="1" x14ac:dyDescent="0.2">
      <c r="A762" s="36" t="str">
        <f>IF(D762-C762&gt;0,D762-C762,"")</f>
        <v/>
      </c>
      <c r="I762" s="38" t="str">
        <f>IF(ISERROR(INT((B762-SUM(MOD(DATE(YEAR(B762-MOD(B762-2,7)+3),1,2),{1E+99,7})*{1,-1})+5)/7)),"",INT((B762-SUM(MOD(DATE(YEAR(B762-MOD(B762-2,7)+3),1,2),{1E+99,7})*{1,-1})+5)/7))</f>
        <v/>
      </c>
    </row>
    <row r="763" spans="1:9" ht="12.75" customHeight="1" x14ac:dyDescent="0.2">
      <c r="A763" s="36" t="str">
        <f>IF(D763-C763&gt;0,D763-C763,"")</f>
        <v/>
      </c>
      <c r="I763" s="38" t="str">
        <f>IF(ISERROR(INT((B763-SUM(MOD(DATE(YEAR(B763-MOD(B763-2,7)+3),1,2),{1E+99,7})*{1,-1})+5)/7)),"",INT((B763-SUM(MOD(DATE(YEAR(B763-MOD(B763-2,7)+3),1,2),{1E+99,7})*{1,-1})+5)/7))</f>
        <v/>
      </c>
    </row>
    <row r="764" spans="1:9" ht="12.75" customHeight="1" x14ac:dyDescent="0.2">
      <c r="A764" s="36" t="str">
        <f>IF(D764-C764&gt;0,D764-C764,"")</f>
        <v/>
      </c>
      <c r="I764" s="38" t="str">
        <f>IF(ISERROR(INT((B764-SUM(MOD(DATE(YEAR(B764-MOD(B764-2,7)+3),1,2),{1E+99,7})*{1,-1})+5)/7)),"",INT((B764-SUM(MOD(DATE(YEAR(B764-MOD(B764-2,7)+3),1,2),{1E+99,7})*{1,-1})+5)/7))</f>
        <v/>
      </c>
    </row>
    <row r="765" spans="1:9" ht="12.75" customHeight="1" x14ac:dyDescent="0.2">
      <c r="A765" s="36" t="str">
        <f>IF(D765-C765&gt;0,D765-C765,"")</f>
        <v/>
      </c>
      <c r="I765" s="38" t="str">
        <f>IF(ISERROR(INT((B765-SUM(MOD(DATE(YEAR(B765-MOD(B765-2,7)+3),1,2),{1E+99,7})*{1,-1})+5)/7)),"",INT((B765-SUM(MOD(DATE(YEAR(B765-MOD(B765-2,7)+3),1,2),{1E+99,7})*{1,-1})+5)/7))</f>
        <v/>
      </c>
    </row>
    <row r="766" spans="1:9" ht="12.75" customHeight="1" x14ac:dyDescent="0.2">
      <c r="A766" s="36" t="str">
        <f>IF(D766-C766&gt;0,D766-C766,"")</f>
        <v/>
      </c>
      <c r="I766" s="38" t="str">
        <f>IF(ISERROR(INT((B766-SUM(MOD(DATE(YEAR(B766-MOD(B766-2,7)+3),1,2),{1E+99,7})*{1,-1})+5)/7)),"",INT((B766-SUM(MOD(DATE(YEAR(B766-MOD(B766-2,7)+3),1,2),{1E+99,7})*{1,-1})+5)/7))</f>
        <v/>
      </c>
    </row>
    <row r="767" spans="1:9" ht="12.75" customHeight="1" x14ac:dyDescent="0.2">
      <c r="A767" s="36" t="str">
        <f>IF(D767-C767&gt;0,D767-C767,"")</f>
        <v/>
      </c>
      <c r="I767" s="38" t="str">
        <f>IF(ISERROR(INT((B767-SUM(MOD(DATE(YEAR(B767-MOD(B767-2,7)+3),1,2),{1E+99,7})*{1,-1})+5)/7)),"",INT((B767-SUM(MOD(DATE(YEAR(B767-MOD(B767-2,7)+3),1,2),{1E+99,7})*{1,-1})+5)/7))</f>
        <v/>
      </c>
    </row>
    <row r="768" spans="1:9" ht="12.75" customHeight="1" x14ac:dyDescent="0.2">
      <c r="A768" s="36" t="str">
        <f>IF(D768-C768&gt;0,D768-C768,"")</f>
        <v/>
      </c>
      <c r="I768" s="38" t="str">
        <f>IF(ISERROR(INT((B768-SUM(MOD(DATE(YEAR(B768-MOD(B768-2,7)+3),1,2),{1E+99,7})*{1,-1})+5)/7)),"",INT((B768-SUM(MOD(DATE(YEAR(B768-MOD(B768-2,7)+3),1,2),{1E+99,7})*{1,-1})+5)/7))</f>
        <v/>
      </c>
    </row>
    <row r="769" spans="1:9" ht="12.75" customHeight="1" x14ac:dyDescent="0.2">
      <c r="A769" s="36" t="str">
        <f>IF(D769-C769&gt;0,D769-C769,"")</f>
        <v/>
      </c>
      <c r="I769" s="38" t="str">
        <f>IF(ISERROR(INT((B769-SUM(MOD(DATE(YEAR(B769-MOD(B769-2,7)+3),1,2),{1E+99,7})*{1,-1})+5)/7)),"",INT((B769-SUM(MOD(DATE(YEAR(B769-MOD(B769-2,7)+3),1,2),{1E+99,7})*{1,-1})+5)/7))</f>
        <v/>
      </c>
    </row>
    <row r="770" spans="1:9" ht="12.75" customHeight="1" x14ac:dyDescent="0.2">
      <c r="A770" s="36" t="str">
        <f>IF(D770-C770&gt;0,D770-C770,"")</f>
        <v/>
      </c>
      <c r="I770" s="38" t="str">
        <f>IF(ISERROR(INT((B770-SUM(MOD(DATE(YEAR(B770-MOD(B770-2,7)+3),1,2),{1E+99,7})*{1,-1})+5)/7)),"",INT((B770-SUM(MOD(DATE(YEAR(B770-MOD(B770-2,7)+3),1,2),{1E+99,7})*{1,-1})+5)/7))</f>
        <v/>
      </c>
    </row>
    <row r="771" spans="1:9" ht="12.75" customHeight="1" x14ac:dyDescent="0.2">
      <c r="A771" s="36" t="str">
        <f>IF(D771-C771&gt;0,D771-C771,"")</f>
        <v/>
      </c>
      <c r="I771" s="38" t="str">
        <f>IF(ISERROR(INT((B771-SUM(MOD(DATE(YEAR(B771-MOD(B771-2,7)+3),1,2),{1E+99,7})*{1,-1})+5)/7)),"",INT((B771-SUM(MOD(DATE(YEAR(B771-MOD(B771-2,7)+3),1,2),{1E+99,7})*{1,-1})+5)/7))</f>
        <v/>
      </c>
    </row>
    <row r="772" spans="1:9" ht="12.75" customHeight="1" x14ac:dyDescent="0.2">
      <c r="A772" s="36" t="str">
        <f>IF(D772-C772&gt;0,D772-C772,"")</f>
        <v/>
      </c>
      <c r="I772" s="38" t="str">
        <f>IF(ISERROR(INT((B772-SUM(MOD(DATE(YEAR(B772-MOD(B772-2,7)+3),1,2),{1E+99,7})*{1,-1})+5)/7)),"",INT((B772-SUM(MOD(DATE(YEAR(B772-MOD(B772-2,7)+3),1,2),{1E+99,7})*{1,-1})+5)/7))</f>
        <v/>
      </c>
    </row>
    <row r="773" spans="1:9" ht="12.75" customHeight="1" x14ac:dyDescent="0.2">
      <c r="A773" s="36" t="str">
        <f>IF(D773-C773&gt;0,D773-C773,"")</f>
        <v/>
      </c>
      <c r="I773" s="38" t="str">
        <f>IF(ISERROR(INT((B773-SUM(MOD(DATE(YEAR(B773-MOD(B773-2,7)+3),1,2),{1E+99,7})*{1,-1})+5)/7)),"",INT((B773-SUM(MOD(DATE(YEAR(B773-MOD(B773-2,7)+3),1,2),{1E+99,7})*{1,-1})+5)/7))</f>
        <v/>
      </c>
    </row>
    <row r="774" spans="1:9" ht="12.75" customHeight="1" x14ac:dyDescent="0.2">
      <c r="A774" s="36" t="str">
        <f>IF(D774-C774&gt;0,D774-C774,"")</f>
        <v/>
      </c>
      <c r="I774" s="38" t="str">
        <f>IF(ISERROR(INT((B774-SUM(MOD(DATE(YEAR(B774-MOD(B774-2,7)+3),1,2),{1E+99,7})*{1,-1})+5)/7)),"",INT((B774-SUM(MOD(DATE(YEAR(B774-MOD(B774-2,7)+3),1,2),{1E+99,7})*{1,-1})+5)/7))</f>
        <v/>
      </c>
    </row>
    <row r="775" spans="1:9" ht="12.75" customHeight="1" x14ac:dyDescent="0.2">
      <c r="A775" s="36" t="str">
        <f>IF(D775-C775&gt;0,D775-C775,"")</f>
        <v/>
      </c>
      <c r="I775" s="38" t="str">
        <f>IF(ISERROR(INT((B775-SUM(MOD(DATE(YEAR(B775-MOD(B775-2,7)+3),1,2),{1E+99,7})*{1,-1})+5)/7)),"",INT((B775-SUM(MOD(DATE(YEAR(B775-MOD(B775-2,7)+3),1,2),{1E+99,7})*{1,-1})+5)/7))</f>
        <v/>
      </c>
    </row>
    <row r="776" spans="1:9" ht="12.75" customHeight="1" x14ac:dyDescent="0.2">
      <c r="A776" s="36" t="str">
        <f>IF(D776-C776&gt;0,D776-C776,"")</f>
        <v/>
      </c>
      <c r="I776" s="38" t="str">
        <f>IF(ISERROR(INT((B776-SUM(MOD(DATE(YEAR(B776-MOD(B776-2,7)+3),1,2),{1E+99,7})*{1,-1})+5)/7)),"",INT((B776-SUM(MOD(DATE(YEAR(B776-MOD(B776-2,7)+3),1,2),{1E+99,7})*{1,-1})+5)/7))</f>
        <v/>
      </c>
    </row>
    <row r="777" spans="1:9" ht="12.75" customHeight="1" x14ac:dyDescent="0.2">
      <c r="A777" s="36" t="str">
        <f>IF(D777-C777&gt;0,D777-C777,"")</f>
        <v/>
      </c>
      <c r="I777" s="38" t="str">
        <f>IF(ISERROR(INT((B777-SUM(MOD(DATE(YEAR(B777-MOD(B777-2,7)+3),1,2),{1E+99,7})*{1,-1})+5)/7)),"",INT((B777-SUM(MOD(DATE(YEAR(B777-MOD(B777-2,7)+3),1,2),{1E+99,7})*{1,-1})+5)/7))</f>
        <v/>
      </c>
    </row>
    <row r="778" spans="1:9" ht="12.75" customHeight="1" x14ac:dyDescent="0.2">
      <c r="A778" s="36" t="str">
        <f>IF(D778-C778&gt;0,D778-C778,"")</f>
        <v/>
      </c>
      <c r="I778" s="38" t="str">
        <f>IF(ISERROR(INT((B778-SUM(MOD(DATE(YEAR(B778-MOD(B778-2,7)+3),1,2),{1E+99,7})*{1,-1})+5)/7)),"",INT((B778-SUM(MOD(DATE(YEAR(B778-MOD(B778-2,7)+3),1,2),{1E+99,7})*{1,-1})+5)/7))</f>
        <v/>
      </c>
    </row>
    <row r="779" spans="1:9" ht="12.75" customHeight="1" x14ac:dyDescent="0.2">
      <c r="A779" s="36" t="str">
        <f>IF(D779-C779&gt;0,D779-C779,"")</f>
        <v/>
      </c>
      <c r="I779" s="38" t="str">
        <f>IF(ISERROR(INT((B779-SUM(MOD(DATE(YEAR(B779-MOD(B779-2,7)+3),1,2),{1E+99,7})*{1,-1})+5)/7)),"",INT((B779-SUM(MOD(DATE(YEAR(B779-MOD(B779-2,7)+3),1,2),{1E+99,7})*{1,-1})+5)/7))</f>
        <v/>
      </c>
    </row>
    <row r="780" spans="1:9" ht="12.75" customHeight="1" x14ac:dyDescent="0.2">
      <c r="A780" s="36" t="str">
        <f>IF(D780-C780&gt;0,D780-C780,"")</f>
        <v/>
      </c>
      <c r="I780" s="38" t="str">
        <f>IF(ISERROR(INT((B780-SUM(MOD(DATE(YEAR(B780-MOD(B780-2,7)+3),1,2),{1E+99,7})*{1,-1})+5)/7)),"",INT((B780-SUM(MOD(DATE(YEAR(B780-MOD(B780-2,7)+3),1,2),{1E+99,7})*{1,-1})+5)/7))</f>
        <v/>
      </c>
    </row>
    <row r="781" spans="1:9" ht="12.75" customHeight="1" x14ac:dyDescent="0.2">
      <c r="A781" s="36" t="str">
        <f>IF(D781-C781&gt;0,D781-C781,"")</f>
        <v/>
      </c>
      <c r="I781" s="38" t="str">
        <f>IF(ISERROR(INT((B781-SUM(MOD(DATE(YEAR(B781-MOD(B781-2,7)+3),1,2),{1E+99,7})*{1,-1})+5)/7)),"",INT((B781-SUM(MOD(DATE(YEAR(B781-MOD(B781-2,7)+3),1,2),{1E+99,7})*{1,-1})+5)/7))</f>
        <v/>
      </c>
    </row>
    <row r="782" spans="1:9" ht="12.75" customHeight="1" x14ac:dyDescent="0.2">
      <c r="A782" s="36" t="str">
        <f>IF(D782-C782&gt;0,D782-C782,"")</f>
        <v/>
      </c>
      <c r="I782" s="38" t="str">
        <f>IF(ISERROR(INT((B782-SUM(MOD(DATE(YEAR(B782-MOD(B782-2,7)+3),1,2),{1E+99,7})*{1,-1})+5)/7)),"",INT((B782-SUM(MOD(DATE(YEAR(B782-MOD(B782-2,7)+3),1,2),{1E+99,7})*{1,-1})+5)/7))</f>
        <v/>
      </c>
    </row>
    <row r="783" spans="1:9" ht="12.75" customHeight="1" x14ac:dyDescent="0.2">
      <c r="A783" s="36" t="str">
        <f>IF(D783-C783&gt;0,D783-C783,"")</f>
        <v/>
      </c>
      <c r="I783" s="38" t="str">
        <f>IF(ISERROR(INT((B783-SUM(MOD(DATE(YEAR(B783-MOD(B783-2,7)+3),1,2),{1E+99,7})*{1,-1})+5)/7)),"",INT((B783-SUM(MOD(DATE(YEAR(B783-MOD(B783-2,7)+3),1,2),{1E+99,7})*{1,-1})+5)/7))</f>
        <v/>
      </c>
    </row>
    <row r="784" spans="1:9" ht="12.75" customHeight="1" x14ac:dyDescent="0.2">
      <c r="A784" s="36" t="str">
        <f>IF(D784-C784&gt;0,D784-C784,"")</f>
        <v/>
      </c>
      <c r="I784" s="38" t="str">
        <f>IF(ISERROR(INT((B784-SUM(MOD(DATE(YEAR(B784-MOD(B784-2,7)+3),1,2),{1E+99,7})*{1,-1})+5)/7)),"",INT((B784-SUM(MOD(DATE(YEAR(B784-MOD(B784-2,7)+3),1,2),{1E+99,7})*{1,-1})+5)/7))</f>
        <v/>
      </c>
    </row>
    <row r="785" spans="1:9" ht="12.75" customHeight="1" x14ac:dyDescent="0.2">
      <c r="A785" s="36" t="str">
        <f>IF(D785-C785&gt;0,D785-C785,"")</f>
        <v/>
      </c>
      <c r="I785" s="38" t="str">
        <f>IF(ISERROR(INT((B785-SUM(MOD(DATE(YEAR(B785-MOD(B785-2,7)+3),1,2),{1E+99,7})*{1,-1})+5)/7)),"",INT((B785-SUM(MOD(DATE(YEAR(B785-MOD(B785-2,7)+3),1,2),{1E+99,7})*{1,-1})+5)/7))</f>
        <v/>
      </c>
    </row>
    <row r="786" spans="1:9" ht="12.75" customHeight="1" x14ac:dyDescent="0.2">
      <c r="A786" s="36" t="str">
        <f>IF(D786-C786&gt;0,D786-C786,"")</f>
        <v/>
      </c>
      <c r="I786" s="38" t="str">
        <f>IF(ISERROR(INT((B786-SUM(MOD(DATE(YEAR(B786-MOD(B786-2,7)+3),1,2),{1E+99,7})*{1,-1})+5)/7)),"",INT((B786-SUM(MOD(DATE(YEAR(B786-MOD(B786-2,7)+3),1,2),{1E+99,7})*{1,-1})+5)/7))</f>
        <v/>
      </c>
    </row>
    <row r="787" spans="1:9" ht="12.75" customHeight="1" x14ac:dyDescent="0.2">
      <c r="A787" s="36" t="str">
        <f>IF(D787-C787&gt;0,D787-C787,"")</f>
        <v/>
      </c>
      <c r="I787" s="38" t="str">
        <f>IF(ISERROR(INT((B787-SUM(MOD(DATE(YEAR(B787-MOD(B787-2,7)+3),1,2),{1E+99,7})*{1,-1})+5)/7)),"",INT((B787-SUM(MOD(DATE(YEAR(B787-MOD(B787-2,7)+3),1,2),{1E+99,7})*{1,-1})+5)/7))</f>
        <v/>
      </c>
    </row>
    <row r="788" spans="1:9" ht="12.75" customHeight="1" x14ac:dyDescent="0.2">
      <c r="A788" s="36" t="str">
        <f>IF(D788-C788&gt;0,D788-C788,"")</f>
        <v/>
      </c>
      <c r="I788" s="38" t="str">
        <f>IF(ISERROR(INT((B788-SUM(MOD(DATE(YEAR(B788-MOD(B788-2,7)+3),1,2),{1E+99,7})*{1,-1})+5)/7)),"",INT((B788-SUM(MOD(DATE(YEAR(B788-MOD(B788-2,7)+3),1,2),{1E+99,7})*{1,-1})+5)/7))</f>
        <v/>
      </c>
    </row>
    <row r="789" spans="1:9" ht="12.75" customHeight="1" x14ac:dyDescent="0.2">
      <c r="A789" s="36" t="str">
        <f>IF(D789-C789&gt;0,D789-C789,"")</f>
        <v/>
      </c>
      <c r="I789" s="38" t="str">
        <f>IF(ISERROR(INT((B789-SUM(MOD(DATE(YEAR(B789-MOD(B789-2,7)+3),1,2),{1E+99,7})*{1,-1})+5)/7)),"",INT((B789-SUM(MOD(DATE(YEAR(B789-MOD(B789-2,7)+3),1,2),{1E+99,7})*{1,-1})+5)/7))</f>
        <v/>
      </c>
    </row>
    <row r="790" spans="1:9" ht="12.75" customHeight="1" x14ac:dyDescent="0.2">
      <c r="A790" s="36" t="str">
        <f>IF(D790-C790&gt;0,D790-C790,"")</f>
        <v/>
      </c>
      <c r="I790" s="38" t="str">
        <f>IF(ISERROR(INT((B790-SUM(MOD(DATE(YEAR(B790-MOD(B790-2,7)+3),1,2),{1E+99,7})*{1,-1})+5)/7)),"",INT((B790-SUM(MOD(DATE(YEAR(B790-MOD(B790-2,7)+3),1,2),{1E+99,7})*{1,-1})+5)/7))</f>
        <v/>
      </c>
    </row>
    <row r="791" spans="1:9" ht="12.75" customHeight="1" x14ac:dyDescent="0.2">
      <c r="A791" s="36" t="str">
        <f>IF(D791-C791&gt;0,D791-C791,"")</f>
        <v/>
      </c>
      <c r="I791" s="38" t="str">
        <f>IF(ISERROR(INT((B791-SUM(MOD(DATE(YEAR(B791-MOD(B791-2,7)+3),1,2),{1E+99,7})*{1,-1})+5)/7)),"",INT((B791-SUM(MOD(DATE(YEAR(B791-MOD(B791-2,7)+3),1,2),{1E+99,7})*{1,-1})+5)/7))</f>
        <v/>
      </c>
    </row>
    <row r="792" spans="1:9" ht="12.75" customHeight="1" x14ac:dyDescent="0.2">
      <c r="A792" s="36" t="str">
        <f>IF(D792-C792&gt;0,D792-C792,"")</f>
        <v/>
      </c>
      <c r="I792" s="38" t="str">
        <f>IF(ISERROR(INT((B792-SUM(MOD(DATE(YEAR(B792-MOD(B792-2,7)+3),1,2),{1E+99,7})*{1,-1})+5)/7)),"",INT((B792-SUM(MOD(DATE(YEAR(B792-MOD(B792-2,7)+3),1,2),{1E+99,7})*{1,-1})+5)/7))</f>
        <v/>
      </c>
    </row>
    <row r="793" spans="1:9" ht="12.75" customHeight="1" x14ac:dyDescent="0.2">
      <c r="A793" s="36" t="str">
        <f>IF(D793-C793&gt;0,D793-C793,"")</f>
        <v/>
      </c>
      <c r="I793" s="38" t="str">
        <f>IF(ISERROR(INT((B793-SUM(MOD(DATE(YEAR(B793-MOD(B793-2,7)+3),1,2),{1E+99,7})*{1,-1})+5)/7)),"",INT((B793-SUM(MOD(DATE(YEAR(B793-MOD(B793-2,7)+3),1,2),{1E+99,7})*{1,-1})+5)/7))</f>
        <v/>
      </c>
    </row>
    <row r="794" spans="1:9" ht="12.75" customHeight="1" x14ac:dyDescent="0.2">
      <c r="A794" s="36" t="str">
        <f>IF(D794-C794&gt;0,D794-C794,"")</f>
        <v/>
      </c>
      <c r="I794" s="38" t="str">
        <f>IF(ISERROR(INT((B794-SUM(MOD(DATE(YEAR(B794-MOD(B794-2,7)+3),1,2),{1E+99,7})*{1,-1})+5)/7)),"",INT((B794-SUM(MOD(DATE(YEAR(B794-MOD(B794-2,7)+3),1,2),{1E+99,7})*{1,-1})+5)/7))</f>
        <v/>
      </c>
    </row>
    <row r="795" spans="1:9" ht="12.75" customHeight="1" x14ac:dyDescent="0.2">
      <c r="A795" s="36" t="str">
        <f>IF(D795-C795&gt;0,D795-C795,"")</f>
        <v/>
      </c>
      <c r="I795" s="38" t="str">
        <f>IF(ISERROR(INT((B795-SUM(MOD(DATE(YEAR(B795-MOD(B795-2,7)+3),1,2),{1E+99,7})*{1,-1})+5)/7)),"",INT((B795-SUM(MOD(DATE(YEAR(B795-MOD(B795-2,7)+3),1,2),{1E+99,7})*{1,-1})+5)/7))</f>
        <v/>
      </c>
    </row>
    <row r="796" spans="1:9" ht="12.75" customHeight="1" x14ac:dyDescent="0.2">
      <c r="A796" s="36" t="str">
        <f>IF(D796-C796&gt;0,D796-C796,"")</f>
        <v/>
      </c>
      <c r="I796" s="38" t="str">
        <f>IF(ISERROR(INT((B796-SUM(MOD(DATE(YEAR(B796-MOD(B796-2,7)+3),1,2),{1E+99,7})*{1,-1})+5)/7)),"",INT((B796-SUM(MOD(DATE(YEAR(B796-MOD(B796-2,7)+3),1,2),{1E+99,7})*{1,-1})+5)/7))</f>
        <v/>
      </c>
    </row>
    <row r="797" spans="1:9" ht="12.75" customHeight="1" x14ac:dyDescent="0.2">
      <c r="A797" s="36" t="str">
        <f>IF(D797-C797&gt;0,D797-C797,"")</f>
        <v/>
      </c>
      <c r="I797" s="38" t="str">
        <f>IF(ISERROR(INT((B797-SUM(MOD(DATE(YEAR(B797-MOD(B797-2,7)+3),1,2),{1E+99,7})*{1,-1})+5)/7)),"",INT((B797-SUM(MOD(DATE(YEAR(B797-MOD(B797-2,7)+3),1,2),{1E+99,7})*{1,-1})+5)/7))</f>
        <v/>
      </c>
    </row>
    <row r="798" spans="1:9" ht="12.75" customHeight="1" x14ac:dyDescent="0.2">
      <c r="A798" s="36" t="str">
        <f>IF(D798-C798&gt;0,D798-C798,"")</f>
        <v/>
      </c>
      <c r="I798" s="38" t="str">
        <f>IF(ISERROR(INT((B798-SUM(MOD(DATE(YEAR(B798-MOD(B798-2,7)+3),1,2),{1E+99,7})*{1,-1})+5)/7)),"",INT((B798-SUM(MOD(DATE(YEAR(B798-MOD(B798-2,7)+3),1,2),{1E+99,7})*{1,-1})+5)/7))</f>
        <v/>
      </c>
    </row>
    <row r="799" spans="1:9" ht="12.75" customHeight="1" x14ac:dyDescent="0.2">
      <c r="A799" s="36" t="str">
        <f>IF(D799-C799&gt;0,D799-C799,"")</f>
        <v/>
      </c>
      <c r="I799" s="38" t="str">
        <f>IF(ISERROR(INT((B799-SUM(MOD(DATE(YEAR(B799-MOD(B799-2,7)+3),1,2),{1E+99,7})*{1,-1})+5)/7)),"",INT((B799-SUM(MOD(DATE(YEAR(B799-MOD(B799-2,7)+3),1,2),{1E+99,7})*{1,-1})+5)/7))</f>
        <v/>
      </c>
    </row>
    <row r="800" spans="1:9" ht="12.75" customHeight="1" x14ac:dyDescent="0.2">
      <c r="A800" s="36" t="str">
        <f>IF(D800-C800&gt;0,D800-C800,"")</f>
        <v/>
      </c>
      <c r="I800" s="38" t="str">
        <f>IF(ISERROR(INT((B800-SUM(MOD(DATE(YEAR(B800-MOD(B800-2,7)+3),1,2),{1E+99,7})*{1,-1})+5)/7)),"",INT((B800-SUM(MOD(DATE(YEAR(B800-MOD(B800-2,7)+3),1,2),{1E+99,7})*{1,-1})+5)/7))</f>
        <v/>
      </c>
    </row>
    <row r="801" spans="1:9" ht="12.75" customHeight="1" x14ac:dyDescent="0.2">
      <c r="A801" s="36" t="str">
        <f>IF(D801-C801&gt;0,D801-C801,"")</f>
        <v/>
      </c>
      <c r="I801" s="38" t="str">
        <f>IF(ISERROR(INT((B801-SUM(MOD(DATE(YEAR(B801-MOD(B801-2,7)+3),1,2),{1E+99,7})*{1,-1})+5)/7)),"",INT((B801-SUM(MOD(DATE(YEAR(B801-MOD(B801-2,7)+3),1,2),{1E+99,7})*{1,-1})+5)/7))</f>
        <v/>
      </c>
    </row>
    <row r="802" spans="1:9" ht="12.75" customHeight="1" x14ac:dyDescent="0.2">
      <c r="A802" s="36" t="str">
        <f>IF(D802-C802&gt;0,D802-C802,"")</f>
        <v/>
      </c>
      <c r="I802" s="38" t="str">
        <f>IF(ISERROR(INT((B802-SUM(MOD(DATE(YEAR(B802-MOD(B802-2,7)+3),1,2),{1E+99,7})*{1,-1})+5)/7)),"",INT((B802-SUM(MOD(DATE(YEAR(B802-MOD(B802-2,7)+3),1,2),{1E+99,7})*{1,-1})+5)/7))</f>
        <v/>
      </c>
    </row>
    <row r="803" spans="1:9" ht="12.75" customHeight="1" x14ac:dyDescent="0.2">
      <c r="A803" s="36" t="str">
        <f>IF(D803-C803&gt;0,D803-C803,"")</f>
        <v/>
      </c>
      <c r="I803" s="38" t="str">
        <f>IF(ISERROR(INT((B803-SUM(MOD(DATE(YEAR(B803-MOD(B803-2,7)+3),1,2),{1E+99,7})*{1,-1})+5)/7)),"",INT((B803-SUM(MOD(DATE(YEAR(B803-MOD(B803-2,7)+3),1,2),{1E+99,7})*{1,-1})+5)/7))</f>
        <v/>
      </c>
    </row>
    <row r="804" spans="1:9" ht="12.75" customHeight="1" x14ac:dyDescent="0.2">
      <c r="A804" s="36" t="str">
        <f>IF(D804-C804&gt;0,D804-C804,"")</f>
        <v/>
      </c>
      <c r="I804" s="38" t="str">
        <f>IF(ISERROR(INT((B804-SUM(MOD(DATE(YEAR(B804-MOD(B804-2,7)+3),1,2),{1E+99,7})*{1,-1})+5)/7)),"",INT((B804-SUM(MOD(DATE(YEAR(B804-MOD(B804-2,7)+3),1,2),{1E+99,7})*{1,-1})+5)/7))</f>
        <v/>
      </c>
    </row>
    <row r="805" spans="1:9" ht="12.75" customHeight="1" x14ac:dyDescent="0.2">
      <c r="A805" s="36" t="str">
        <f>IF(D805-C805&gt;0,D805-C805,"")</f>
        <v/>
      </c>
      <c r="I805" s="38" t="str">
        <f>IF(ISERROR(INT((B805-SUM(MOD(DATE(YEAR(B805-MOD(B805-2,7)+3),1,2),{1E+99,7})*{1,-1})+5)/7)),"",INT((B805-SUM(MOD(DATE(YEAR(B805-MOD(B805-2,7)+3),1,2),{1E+99,7})*{1,-1})+5)/7))</f>
        <v/>
      </c>
    </row>
    <row r="806" spans="1:9" ht="12.75" customHeight="1" x14ac:dyDescent="0.2">
      <c r="A806" s="36" t="str">
        <f>IF(D806-C806&gt;0,D806-C806,"")</f>
        <v/>
      </c>
      <c r="I806" s="38" t="str">
        <f>IF(ISERROR(INT((B806-SUM(MOD(DATE(YEAR(B806-MOD(B806-2,7)+3),1,2),{1E+99,7})*{1,-1})+5)/7)),"",INT((B806-SUM(MOD(DATE(YEAR(B806-MOD(B806-2,7)+3),1,2),{1E+99,7})*{1,-1})+5)/7))</f>
        <v/>
      </c>
    </row>
    <row r="807" spans="1:9" ht="12.75" customHeight="1" x14ac:dyDescent="0.2">
      <c r="A807" s="36" t="str">
        <f>IF(D807-C807&gt;0,D807-C807,"")</f>
        <v/>
      </c>
      <c r="I807" s="38" t="str">
        <f>IF(ISERROR(INT((B807-SUM(MOD(DATE(YEAR(B807-MOD(B807-2,7)+3),1,2),{1E+99,7})*{1,-1})+5)/7)),"",INT((B807-SUM(MOD(DATE(YEAR(B807-MOD(B807-2,7)+3),1,2),{1E+99,7})*{1,-1})+5)/7))</f>
        <v/>
      </c>
    </row>
    <row r="808" spans="1:9" ht="12.75" customHeight="1" x14ac:dyDescent="0.2">
      <c r="A808" s="36" t="str">
        <f>IF(D808-C808&gt;0,D808-C808,"")</f>
        <v/>
      </c>
      <c r="I808" s="38" t="str">
        <f>IF(ISERROR(INT((B808-SUM(MOD(DATE(YEAR(B808-MOD(B808-2,7)+3),1,2),{1E+99,7})*{1,-1})+5)/7)),"",INT((B808-SUM(MOD(DATE(YEAR(B808-MOD(B808-2,7)+3),1,2),{1E+99,7})*{1,-1})+5)/7))</f>
        <v/>
      </c>
    </row>
    <row r="809" spans="1:9" ht="12.75" customHeight="1" x14ac:dyDescent="0.2">
      <c r="A809" s="36" t="str">
        <f>IF(D809-C809&gt;0,D809-C809,"")</f>
        <v/>
      </c>
      <c r="I809" s="38" t="str">
        <f>IF(ISERROR(INT((B809-SUM(MOD(DATE(YEAR(B809-MOD(B809-2,7)+3),1,2),{1E+99,7})*{1,-1})+5)/7)),"",INT((B809-SUM(MOD(DATE(YEAR(B809-MOD(B809-2,7)+3),1,2),{1E+99,7})*{1,-1})+5)/7))</f>
        <v/>
      </c>
    </row>
    <row r="810" spans="1:9" ht="12.75" customHeight="1" x14ac:dyDescent="0.2">
      <c r="A810" s="36" t="str">
        <f>IF(D810-C810&gt;0,D810-C810,"")</f>
        <v/>
      </c>
      <c r="I810" s="38" t="str">
        <f>IF(ISERROR(INT((B810-SUM(MOD(DATE(YEAR(B810-MOD(B810-2,7)+3),1,2),{1E+99,7})*{1,-1})+5)/7)),"",INT((B810-SUM(MOD(DATE(YEAR(B810-MOD(B810-2,7)+3),1,2),{1E+99,7})*{1,-1})+5)/7))</f>
        <v/>
      </c>
    </row>
    <row r="811" spans="1:9" ht="12.75" customHeight="1" x14ac:dyDescent="0.2">
      <c r="A811" s="36" t="str">
        <f>IF(D811-C811&gt;0,D811-C811,"")</f>
        <v/>
      </c>
      <c r="I811" s="38" t="str">
        <f>IF(ISERROR(INT((B811-SUM(MOD(DATE(YEAR(B811-MOD(B811-2,7)+3),1,2),{1E+99,7})*{1,-1})+5)/7)),"",INT((B811-SUM(MOD(DATE(YEAR(B811-MOD(B811-2,7)+3),1,2),{1E+99,7})*{1,-1})+5)/7))</f>
        <v/>
      </c>
    </row>
    <row r="812" spans="1:9" ht="12.75" customHeight="1" x14ac:dyDescent="0.2">
      <c r="A812" s="36" t="str">
        <f>IF(D812-C812&gt;0,D812-C812,"")</f>
        <v/>
      </c>
      <c r="I812" s="38" t="str">
        <f>IF(ISERROR(INT((B812-SUM(MOD(DATE(YEAR(B812-MOD(B812-2,7)+3),1,2),{1E+99,7})*{1,-1})+5)/7)),"",INT((B812-SUM(MOD(DATE(YEAR(B812-MOD(B812-2,7)+3),1,2),{1E+99,7})*{1,-1})+5)/7))</f>
        <v/>
      </c>
    </row>
    <row r="813" spans="1:9" ht="12.75" customHeight="1" x14ac:dyDescent="0.2">
      <c r="A813" s="36" t="str">
        <f>IF(D813-C813&gt;0,D813-C813,"")</f>
        <v/>
      </c>
      <c r="I813" s="38" t="str">
        <f>IF(ISERROR(INT((B813-SUM(MOD(DATE(YEAR(B813-MOD(B813-2,7)+3),1,2),{1E+99,7})*{1,-1})+5)/7)),"",INT((B813-SUM(MOD(DATE(YEAR(B813-MOD(B813-2,7)+3),1,2),{1E+99,7})*{1,-1})+5)/7))</f>
        <v/>
      </c>
    </row>
    <row r="814" spans="1:9" ht="12.75" customHeight="1" x14ac:dyDescent="0.2">
      <c r="A814" s="36" t="str">
        <f>IF(D814-C814&gt;0,D814-C814,"")</f>
        <v/>
      </c>
      <c r="I814" s="38" t="str">
        <f>IF(ISERROR(INT((B814-SUM(MOD(DATE(YEAR(B814-MOD(B814-2,7)+3),1,2),{1E+99,7})*{1,-1})+5)/7)),"",INT((B814-SUM(MOD(DATE(YEAR(B814-MOD(B814-2,7)+3),1,2),{1E+99,7})*{1,-1})+5)/7))</f>
        <v/>
      </c>
    </row>
    <row r="815" spans="1:9" ht="12.75" customHeight="1" x14ac:dyDescent="0.2">
      <c r="A815" s="36" t="str">
        <f>IF(D815-C815&gt;0,D815-C815,"")</f>
        <v/>
      </c>
      <c r="I815" s="38" t="str">
        <f>IF(ISERROR(INT((B815-SUM(MOD(DATE(YEAR(B815-MOD(B815-2,7)+3),1,2),{1E+99,7})*{1,-1})+5)/7)),"",INT((B815-SUM(MOD(DATE(YEAR(B815-MOD(B815-2,7)+3),1,2),{1E+99,7})*{1,-1})+5)/7))</f>
        <v/>
      </c>
    </row>
    <row r="816" spans="1:9" ht="12.75" customHeight="1" x14ac:dyDescent="0.2">
      <c r="A816" s="36" t="str">
        <f>IF(D816-C816&gt;0,D816-C816,"")</f>
        <v/>
      </c>
      <c r="I816" s="38" t="str">
        <f>IF(ISERROR(INT((B816-SUM(MOD(DATE(YEAR(B816-MOD(B816-2,7)+3),1,2),{1E+99,7})*{1,-1})+5)/7)),"",INT((B816-SUM(MOD(DATE(YEAR(B816-MOD(B816-2,7)+3),1,2),{1E+99,7})*{1,-1})+5)/7))</f>
        <v/>
      </c>
    </row>
    <row r="817" spans="1:9" ht="12.75" customHeight="1" x14ac:dyDescent="0.2">
      <c r="A817" s="36" t="str">
        <f>IF(D817-C817&gt;0,D817-C817,"")</f>
        <v/>
      </c>
      <c r="I817" s="38" t="str">
        <f>IF(ISERROR(INT((B817-SUM(MOD(DATE(YEAR(B817-MOD(B817-2,7)+3),1,2),{1E+99,7})*{1,-1})+5)/7)),"",INT((B817-SUM(MOD(DATE(YEAR(B817-MOD(B817-2,7)+3),1,2),{1E+99,7})*{1,-1})+5)/7))</f>
        <v/>
      </c>
    </row>
    <row r="818" spans="1:9" ht="12.75" customHeight="1" x14ac:dyDescent="0.2">
      <c r="A818" s="36" t="str">
        <f>IF(D818-C818&gt;0,D818-C818,"")</f>
        <v/>
      </c>
      <c r="I818" s="38" t="str">
        <f>IF(ISERROR(INT((B818-SUM(MOD(DATE(YEAR(B818-MOD(B818-2,7)+3),1,2),{1E+99,7})*{1,-1})+5)/7)),"",INT((B818-SUM(MOD(DATE(YEAR(B818-MOD(B818-2,7)+3),1,2),{1E+99,7})*{1,-1})+5)/7))</f>
        <v/>
      </c>
    </row>
    <row r="819" spans="1:9" ht="12.75" customHeight="1" x14ac:dyDescent="0.2">
      <c r="A819" s="36" t="str">
        <f>IF(D819-C819&gt;0,D819-C819,"")</f>
        <v/>
      </c>
      <c r="I819" s="38" t="str">
        <f>IF(ISERROR(INT((B819-SUM(MOD(DATE(YEAR(B819-MOD(B819-2,7)+3),1,2),{1E+99,7})*{1,-1})+5)/7)),"",INT((B819-SUM(MOD(DATE(YEAR(B819-MOD(B819-2,7)+3),1,2),{1E+99,7})*{1,-1})+5)/7))</f>
        <v/>
      </c>
    </row>
    <row r="820" spans="1:9" ht="12.75" customHeight="1" x14ac:dyDescent="0.2">
      <c r="A820" s="36" t="str">
        <f>IF(D820-C820&gt;0,D820-C820,"")</f>
        <v/>
      </c>
      <c r="I820" s="38" t="str">
        <f>IF(ISERROR(INT((B820-SUM(MOD(DATE(YEAR(B820-MOD(B820-2,7)+3),1,2),{1E+99,7})*{1,-1})+5)/7)),"",INT((B820-SUM(MOD(DATE(YEAR(B820-MOD(B820-2,7)+3),1,2),{1E+99,7})*{1,-1})+5)/7))</f>
        <v/>
      </c>
    </row>
    <row r="821" spans="1:9" ht="12.75" customHeight="1" x14ac:dyDescent="0.2">
      <c r="A821" s="36" t="str">
        <f>IF(D821-C821&gt;0,D821-C821,"")</f>
        <v/>
      </c>
      <c r="I821" s="38" t="str">
        <f>IF(ISERROR(INT((B821-SUM(MOD(DATE(YEAR(B821-MOD(B821-2,7)+3),1,2),{1E+99,7})*{1,-1})+5)/7)),"",INT((B821-SUM(MOD(DATE(YEAR(B821-MOD(B821-2,7)+3),1,2),{1E+99,7})*{1,-1})+5)/7))</f>
        <v/>
      </c>
    </row>
    <row r="822" spans="1:9" ht="12.75" customHeight="1" x14ac:dyDescent="0.2">
      <c r="A822" s="36" t="str">
        <f>IF(D822-C822&gt;0,D822-C822,"")</f>
        <v/>
      </c>
      <c r="I822" s="38" t="str">
        <f>IF(ISERROR(INT((B822-SUM(MOD(DATE(YEAR(B822-MOD(B822-2,7)+3),1,2),{1E+99,7})*{1,-1})+5)/7)),"",INT((B822-SUM(MOD(DATE(YEAR(B822-MOD(B822-2,7)+3),1,2),{1E+99,7})*{1,-1})+5)/7))</f>
        <v/>
      </c>
    </row>
    <row r="823" spans="1:9" ht="12.75" customHeight="1" x14ac:dyDescent="0.2">
      <c r="A823" s="36" t="str">
        <f>IF(D823-C823&gt;0,D823-C823,"")</f>
        <v/>
      </c>
      <c r="I823" s="38" t="str">
        <f>IF(ISERROR(INT((B823-SUM(MOD(DATE(YEAR(B823-MOD(B823-2,7)+3),1,2),{1E+99,7})*{1,-1})+5)/7)),"",INT((B823-SUM(MOD(DATE(YEAR(B823-MOD(B823-2,7)+3),1,2),{1E+99,7})*{1,-1})+5)/7))</f>
        <v/>
      </c>
    </row>
    <row r="824" spans="1:9" ht="12.75" customHeight="1" x14ac:dyDescent="0.2">
      <c r="A824" s="36" t="str">
        <f>IF(D824-C824&gt;0,D824-C824,"")</f>
        <v/>
      </c>
      <c r="I824" s="38" t="str">
        <f>IF(ISERROR(INT((B824-SUM(MOD(DATE(YEAR(B824-MOD(B824-2,7)+3),1,2),{1E+99,7})*{1,-1})+5)/7)),"",INT((B824-SUM(MOD(DATE(YEAR(B824-MOD(B824-2,7)+3),1,2),{1E+99,7})*{1,-1})+5)/7))</f>
        <v/>
      </c>
    </row>
    <row r="825" spans="1:9" ht="12.75" customHeight="1" x14ac:dyDescent="0.2">
      <c r="A825" s="36" t="str">
        <f>IF(D825-C825&gt;0,D825-C825,"")</f>
        <v/>
      </c>
      <c r="I825" s="38" t="str">
        <f>IF(ISERROR(INT((B825-SUM(MOD(DATE(YEAR(B825-MOD(B825-2,7)+3),1,2),{1E+99,7})*{1,-1})+5)/7)),"",INT((B825-SUM(MOD(DATE(YEAR(B825-MOD(B825-2,7)+3),1,2),{1E+99,7})*{1,-1})+5)/7))</f>
        <v/>
      </c>
    </row>
    <row r="826" spans="1:9" ht="12.75" customHeight="1" x14ac:dyDescent="0.2">
      <c r="A826" s="36" t="str">
        <f>IF(D826-C826&gt;0,D826-C826,"")</f>
        <v/>
      </c>
      <c r="I826" s="38" t="str">
        <f>IF(ISERROR(INT((B826-SUM(MOD(DATE(YEAR(B826-MOD(B826-2,7)+3),1,2),{1E+99,7})*{1,-1})+5)/7)),"",INT((B826-SUM(MOD(DATE(YEAR(B826-MOD(B826-2,7)+3),1,2),{1E+99,7})*{1,-1})+5)/7))</f>
        <v/>
      </c>
    </row>
    <row r="827" spans="1:9" ht="12.75" customHeight="1" x14ac:dyDescent="0.2">
      <c r="A827" s="36" t="str">
        <f>IF(D827-C827&gt;0,D827-C827,"")</f>
        <v/>
      </c>
      <c r="I827" s="38" t="str">
        <f>IF(ISERROR(INT((B827-SUM(MOD(DATE(YEAR(B827-MOD(B827-2,7)+3),1,2),{1E+99,7})*{1,-1})+5)/7)),"",INT((B827-SUM(MOD(DATE(YEAR(B827-MOD(B827-2,7)+3),1,2),{1E+99,7})*{1,-1})+5)/7))</f>
        <v/>
      </c>
    </row>
    <row r="828" spans="1:9" ht="12.75" customHeight="1" x14ac:dyDescent="0.2">
      <c r="A828" s="36" t="str">
        <f>IF(D828-C828&gt;0,D828-C828,"")</f>
        <v/>
      </c>
      <c r="I828" s="38" t="str">
        <f>IF(ISERROR(INT((B828-SUM(MOD(DATE(YEAR(B828-MOD(B828-2,7)+3),1,2),{1E+99,7})*{1,-1})+5)/7)),"",INT((B828-SUM(MOD(DATE(YEAR(B828-MOD(B828-2,7)+3),1,2),{1E+99,7})*{1,-1})+5)/7))</f>
        <v/>
      </c>
    </row>
    <row r="829" spans="1:9" ht="12.75" customHeight="1" x14ac:dyDescent="0.2">
      <c r="A829" s="36" t="str">
        <f>IF(D829-C829&gt;0,D829-C829,"")</f>
        <v/>
      </c>
      <c r="I829" s="38" t="str">
        <f>IF(ISERROR(INT((B829-SUM(MOD(DATE(YEAR(B829-MOD(B829-2,7)+3),1,2),{1E+99,7})*{1,-1})+5)/7)),"",INT((B829-SUM(MOD(DATE(YEAR(B829-MOD(B829-2,7)+3),1,2),{1E+99,7})*{1,-1})+5)/7))</f>
        <v/>
      </c>
    </row>
    <row r="830" spans="1:9" ht="12.75" customHeight="1" x14ac:dyDescent="0.2">
      <c r="A830" s="36" t="str">
        <f>IF(D830-C830&gt;0,D830-C830,"")</f>
        <v/>
      </c>
      <c r="I830" s="38" t="str">
        <f>IF(ISERROR(INT((B830-SUM(MOD(DATE(YEAR(B830-MOD(B830-2,7)+3),1,2),{1E+99,7})*{1,-1})+5)/7)),"",INT((B830-SUM(MOD(DATE(YEAR(B830-MOD(B830-2,7)+3),1,2),{1E+99,7})*{1,-1})+5)/7))</f>
        <v/>
      </c>
    </row>
    <row r="831" spans="1:9" ht="12.75" customHeight="1" x14ac:dyDescent="0.2">
      <c r="A831" s="36" t="str">
        <f>IF(D831-C831&gt;0,D831-C831,"")</f>
        <v/>
      </c>
      <c r="I831" s="38" t="str">
        <f>IF(ISERROR(INT((B831-SUM(MOD(DATE(YEAR(B831-MOD(B831-2,7)+3),1,2),{1E+99,7})*{1,-1})+5)/7)),"",INT((B831-SUM(MOD(DATE(YEAR(B831-MOD(B831-2,7)+3),1,2),{1E+99,7})*{1,-1})+5)/7))</f>
        <v/>
      </c>
    </row>
    <row r="832" spans="1:9" ht="12.75" customHeight="1" x14ac:dyDescent="0.2">
      <c r="A832" s="36" t="str">
        <f>IF(D832-C832&gt;0,D832-C832,"")</f>
        <v/>
      </c>
      <c r="I832" s="38" t="str">
        <f>IF(ISERROR(INT((B832-SUM(MOD(DATE(YEAR(B832-MOD(B832-2,7)+3),1,2),{1E+99,7})*{1,-1})+5)/7)),"",INT((B832-SUM(MOD(DATE(YEAR(B832-MOD(B832-2,7)+3),1,2),{1E+99,7})*{1,-1})+5)/7))</f>
        <v/>
      </c>
    </row>
    <row r="833" spans="1:9" ht="12.75" customHeight="1" x14ac:dyDescent="0.2">
      <c r="A833" s="36" t="str">
        <f>IF(D833-C833&gt;0,D833-C833,"")</f>
        <v/>
      </c>
      <c r="I833" s="38" t="str">
        <f>IF(ISERROR(INT((B833-SUM(MOD(DATE(YEAR(B833-MOD(B833-2,7)+3),1,2),{1E+99,7})*{1,-1})+5)/7)),"",INT((B833-SUM(MOD(DATE(YEAR(B833-MOD(B833-2,7)+3),1,2),{1E+99,7})*{1,-1})+5)/7))</f>
        <v/>
      </c>
    </row>
    <row r="834" spans="1:9" ht="12.75" customHeight="1" x14ac:dyDescent="0.2">
      <c r="A834" s="36" t="str">
        <f>IF(D834-C834&gt;0,D834-C834,"")</f>
        <v/>
      </c>
      <c r="I834" s="38" t="str">
        <f>IF(ISERROR(INT((B834-SUM(MOD(DATE(YEAR(B834-MOD(B834-2,7)+3),1,2),{1E+99,7})*{1,-1})+5)/7)),"",INT((B834-SUM(MOD(DATE(YEAR(B834-MOD(B834-2,7)+3),1,2),{1E+99,7})*{1,-1})+5)/7))</f>
        <v/>
      </c>
    </row>
    <row r="835" spans="1:9" ht="12.75" customHeight="1" x14ac:dyDescent="0.2">
      <c r="A835" s="36" t="str">
        <f>IF(D835-C835&gt;0,D835-C835,"")</f>
        <v/>
      </c>
      <c r="I835" s="38" t="str">
        <f>IF(ISERROR(INT((B835-SUM(MOD(DATE(YEAR(B835-MOD(B835-2,7)+3),1,2),{1E+99,7})*{1,-1})+5)/7)),"",INT((B835-SUM(MOD(DATE(YEAR(B835-MOD(B835-2,7)+3),1,2),{1E+99,7})*{1,-1})+5)/7))</f>
        <v/>
      </c>
    </row>
    <row r="836" spans="1:9" ht="12.75" customHeight="1" x14ac:dyDescent="0.2">
      <c r="A836" s="36" t="str">
        <f>IF(D836-C836&gt;0,D836-C836,"")</f>
        <v/>
      </c>
      <c r="I836" s="38" t="str">
        <f>IF(ISERROR(INT((B836-SUM(MOD(DATE(YEAR(B836-MOD(B836-2,7)+3),1,2),{1E+99,7})*{1,-1})+5)/7)),"",INT((B836-SUM(MOD(DATE(YEAR(B836-MOD(B836-2,7)+3),1,2),{1E+99,7})*{1,-1})+5)/7))</f>
        <v/>
      </c>
    </row>
    <row r="837" spans="1:9" ht="12.75" customHeight="1" x14ac:dyDescent="0.2">
      <c r="A837" s="36" t="str">
        <f>IF(D837-C837&gt;0,D837-C837,"")</f>
        <v/>
      </c>
      <c r="I837" s="38" t="str">
        <f>IF(ISERROR(INT((B837-SUM(MOD(DATE(YEAR(B837-MOD(B837-2,7)+3),1,2),{1E+99,7})*{1,-1})+5)/7)),"",INT((B837-SUM(MOD(DATE(YEAR(B837-MOD(B837-2,7)+3),1,2),{1E+99,7})*{1,-1})+5)/7))</f>
        <v/>
      </c>
    </row>
    <row r="838" spans="1:9" ht="12.75" customHeight="1" x14ac:dyDescent="0.2">
      <c r="A838" s="36" t="str">
        <f>IF(D838-C838&gt;0,D838-C838,"")</f>
        <v/>
      </c>
      <c r="I838" s="38" t="str">
        <f>IF(ISERROR(INT((B838-SUM(MOD(DATE(YEAR(B838-MOD(B838-2,7)+3),1,2),{1E+99,7})*{1,-1})+5)/7)),"",INT((B838-SUM(MOD(DATE(YEAR(B838-MOD(B838-2,7)+3),1,2),{1E+99,7})*{1,-1})+5)/7))</f>
        <v/>
      </c>
    </row>
    <row r="839" spans="1:9" ht="12.75" customHeight="1" x14ac:dyDescent="0.2">
      <c r="A839" s="36" t="str">
        <f>IF(D839-C839&gt;0,D839-C839,"")</f>
        <v/>
      </c>
      <c r="I839" s="38" t="str">
        <f>IF(ISERROR(INT((B839-SUM(MOD(DATE(YEAR(B839-MOD(B839-2,7)+3),1,2),{1E+99,7})*{1,-1})+5)/7)),"",INT((B839-SUM(MOD(DATE(YEAR(B839-MOD(B839-2,7)+3),1,2),{1E+99,7})*{1,-1})+5)/7))</f>
        <v/>
      </c>
    </row>
    <row r="840" spans="1:9" ht="12.75" customHeight="1" x14ac:dyDescent="0.2">
      <c r="A840" s="36" t="str">
        <f>IF(D840-C840&gt;0,D840-C840,"")</f>
        <v/>
      </c>
      <c r="I840" s="38" t="str">
        <f>IF(ISERROR(INT((B840-SUM(MOD(DATE(YEAR(B840-MOD(B840-2,7)+3),1,2),{1E+99,7})*{1,-1})+5)/7)),"",INT((B840-SUM(MOD(DATE(YEAR(B840-MOD(B840-2,7)+3),1,2),{1E+99,7})*{1,-1})+5)/7))</f>
        <v/>
      </c>
    </row>
    <row r="841" spans="1:9" ht="12.75" customHeight="1" x14ac:dyDescent="0.2">
      <c r="A841" s="36" t="str">
        <f>IF(D841-C841&gt;0,D841-C841,"")</f>
        <v/>
      </c>
      <c r="I841" s="38" t="str">
        <f>IF(ISERROR(INT((B841-SUM(MOD(DATE(YEAR(B841-MOD(B841-2,7)+3),1,2),{1E+99,7})*{1,-1})+5)/7)),"",INT((B841-SUM(MOD(DATE(YEAR(B841-MOD(B841-2,7)+3),1,2),{1E+99,7})*{1,-1})+5)/7))</f>
        <v/>
      </c>
    </row>
    <row r="842" spans="1:9" ht="12.75" customHeight="1" x14ac:dyDescent="0.2">
      <c r="A842" s="36" t="str">
        <f>IF(D842-C842&gt;0,D842-C842,"")</f>
        <v/>
      </c>
      <c r="I842" s="38" t="str">
        <f>IF(ISERROR(INT((B842-SUM(MOD(DATE(YEAR(B842-MOD(B842-2,7)+3),1,2),{1E+99,7})*{1,-1})+5)/7)),"",INT((B842-SUM(MOD(DATE(YEAR(B842-MOD(B842-2,7)+3),1,2),{1E+99,7})*{1,-1})+5)/7))</f>
        <v/>
      </c>
    </row>
    <row r="843" spans="1:9" ht="12.75" customHeight="1" x14ac:dyDescent="0.2">
      <c r="A843" s="36" t="str">
        <f>IF(D843-C843&gt;0,D843-C843,"")</f>
        <v/>
      </c>
      <c r="I843" s="38" t="str">
        <f>IF(ISERROR(INT((B843-SUM(MOD(DATE(YEAR(B843-MOD(B843-2,7)+3),1,2),{1E+99,7})*{1,-1})+5)/7)),"",INT((B843-SUM(MOD(DATE(YEAR(B843-MOD(B843-2,7)+3),1,2),{1E+99,7})*{1,-1})+5)/7))</f>
        <v/>
      </c>
    </row>
    <row r="844" spans="1:9" ht="12.75" customHeight="1" x14ac:dyDescent="0.2">
      <c r="A844" s="36" t="str">
        <f>IF(D844-C844&gt;0,D844-C844,"")</f>
        <v/>
      </c>
      <c r="I844" s="38" t="str">
        <f>IF(ISERROR(INT((B844-SUM(MOD(DATE(YEAR(B844-MOD(B844-2,7)+3),1,2),{1E+99,7})*{1,-1})+5)/7)),"",INT((B844-SUM(MOD(DATE(YEAR(B844-MOD(B844-2,7)+3),1,2),{1E+99,7})*{1,-1})+5)/7))</f>
        <v/>
      </c>
    </row>
    <row r="845" spans="1:9" ht="12.75" customHeight="1" x14ac:dyDescent="0.2">
      <c r="A845" s="36" t="str">
        <f>IF(D845-C845&gt;0,D845-C845,"")</f>
        <v/>
      </c>
      <c r="I845" s="38" t="str">
        <f>IF(ISERROR(INT((B845-SUM(MOD(DATE(YEAR(B845-MOD(B845-2,7)+3),1,2),{1E+99,7})*{1,-1})+5)/7)),"",INT((B845-SUM(MOD(DATE(YEAR(B845-MOD(B845-2,7)+3),1,2),{1E+99,7})*{1,-1})+5)/7))</f>
        <v/>
      </c>
    </row>
    <row r="846" spans="1:9" ht="12.75" customHeight="1" x14ac:dyDescent="0.2">
      <c r="A846" s="36" t="str">
        <f>IF(D846-C846&gt;0,D846-C846,"")</f>
        <v/>
      </c>
      <c r="I846" s="38" t="str">
        <f>IF(ISERROR(INT((B846-SUM(MOD(DATE(YEAR(B846-MOD(B846-2,7)+3),1,2),{1E+99,7})*{1,-1})+5)/7)),"",INT((B846-SUM(MOD(DATE(YEAR(B846-MOD(B846-2,7)+3),1,2),{1E+99,7})*{1,-1})+5)/7))</f>
        <v/>
      </c>
    </row>
    <row r="847" spans="1:9" ht="12.75" customHeight="1" x14ac:dyDescent="0.2">
      <c r="A847" s="36" t="str">
        <f>IF(D847-C847&gt;0,D847-C847,"")</f>
        <v/>
      </c>
      <c r="I847" s="38" t="str">
        <f>IF(ISERROR(INT((B847-SUM(MOD(DATE(YEAR(B847-MOD(B847-2,7)+3),1,2),{1E+99,7})*{1,-1})+5)/7)),"",INT((B847-SUM(MOD(DATE(YEAR(B847-MOD(B847-2,7)+3),1,2),{1E+99,7})*{1,-1})+5)/7))</f>
        <v/>
      </c>
    </row>
    <row r="848" spans="1:9" ht="12.75" customHeight="1" x14ac:dyDescent="0.2">
      <c r="A848" s="36" t="str">
        <f>IF(D848-C848&gt;0,D848-C848,"")</f>
        <v/>
      </c>
      <c r="I848" s="38" t="str">
        <f>IF(ISERROR(INT((B848-SUM(MOD(DATE(YEAR(B848-MOD(B848-2,7)+3),1,2),{1E+99,7})*{1,-1})+5)/7)),"",INT((B848-SUM(MOD(DATE(YEAR(B848-MOD(B848-2,7)+3),1,2),{1E+99,7})*{1,-1})+5)/7))</f>
        <v/>
      </c>
    </row>
    <row r="849" spans="1:9" ht="12.75" customHeight="1" x14ac:dyDescent="0.2">
      <c r="A849" s="36" t="str">
        <f>IF(D849-C849&gt;0,D849-C849,"")</f>
        <v/>
      </c>
      <c r="I849" s="38" t="str">
        <f>IF(ISERROR(INT((B849-SUM(MOD(DATE(YEAR(B849-MOD(B849-2,7)+3),1,2),{1E+99,7})*{1,-1})+5)/7)),"",INT((B849-SUM(MOD(DATE(YEAR(B849-MOD(B849-2,7)+3),1,2),{1E+99,7})*{1,-1})+5)/7))</f>
        <v/>
      </c>
    </row>
    <row r="850" spans="1:9" ht="12.75" customHeight="1" x14ac:dyDescent="0.2">
      <c r="A850" s="36" t="str">
        <f>IF(D850-C850&gt;0,D850-C850,"")</f>
        <v/>
      </c>
      <c r="I850" s="38" t="str">
        <f>IF(ISERROR(INT((B850-SUM(MOD(DATE(YEAR(B850-MOD(B850-2,7)+3),1,2),{1E+99,7})*{1,-1})+5)/7)),"",INT((B850-SUM(MOD(DATE(YEAR(B850-MOD(B850-2,7)+3),1,2),{1E+99,7})*{1,-1})+5)/7))</f>
        <v/>
      </c>
    </row>
    <row r="851" spans="1:9" ht="12.75" customHeight="1" x14ac:dyDescent="0.2">
      <c r="A851" s="36" t="str">
        <f>IF(D851-C851&gt;0,D851-C851,"")</f>
        <v/>
      </c>
      <c r="I851" s="38" t="str">
        <f>IF(ISERROR(INT((B851-SUM(MOD(DATE(YEAR(B851-MOD(B851-2,7)+3),1,2),{1E+99,7})*{1,-1})+5)/7)),"",INT((B851-SUM(MOD(DATE(YEAR(B851-MOD(B851-2,7)+3),1,2),{1E+99,7})*{1,-1})+5)/7))</f>
        <v/>
      </c>
    </row>
    <row r="852" spans="1:9" ht="12.75" customHeight="1" x14ac:dyDescent="0.2">
      <c r="A852" s="36" t="str">
        <f>IF(D852-C852&gt;0,D852-C852,"")</f>
        <v/>
      </c>
      <c r="I852" s="38" t="str">
        <f>IF(ISERROR(INT((B852-SUM(MOD(DATE(YEAR(B852-MOD(B852-2,7)+3),1,2),{1E+99,7})*{1,-1})+5)/7)),"",INT((B852-SUM(MOD(DATE(YEAR(B852-MOD(B852-2,7)+3),1,2),{1E+99,7})*{1,-1})+5)/7))</f>
        <v/>
      </c>
    </row>
    <row r="853" spans="1:9" ht="12.75" customHeight="1" x14ac:dyDescent="0.2">
      <c r="A853" s="36" t="str">
        <f>IF(D853-C853&gt;0,D853-C853,"")</f>
        <v/>
      </c>
      <c r="I853" s="38" t="str">
        <f>IF(ISERROR(INT((B853-SUM(MOD(DATE(YEAR(B853-MOD(B853-2,7)+3),1,2),{1E+99,7})*{1,-1})+5)/7)),"",INT((B853-SUM(MOD(DATE(YEAR(B853-MOD(B853-2,7)+3),1,2),{1E+99,7})*{1,-1})+5)/7))</f>
        <v/>
      </c>
    </row>
    <row r="854" spans="1:9" ht="12.75" customHeight="1" x14ac:dyDescent="0.2">
      <c r="A854" s="36" t="str">
        <f>IF(D854-C854&gt;0,D854-C854,"")</f>
        <v/>
      </c>
      <c r="I854" s="38" t="str">
        <f>IF(ISERROR(INT((B854-SUM(MOD(DATE(YEAR(B854-MOD(B854-2,7)+3),1,2),{1E+99,7})*{1,-1})+5)/7)),"",INT((B854-SUM(MOD(DATE(YEAR(B854-MOD(B854-2,7)+3),1,2),{1E+99,7})*{1,-1})+5)/7))</f>
        <v/>
      </c>
    </row>
    <row r="855" spans="1:9" ht="12.75" customHeight="1" x14ac:dyDescent="0.2">
      <c r="A855" s="36" t="str">
        <f>IF(D855-C855&gt;0,D855-C855,"")</f>
        <v/>
      </c>
      <c r="I855" s="38" t="str">
        <f>IF(ISERROR(INT((B855-SUM(MOD(DATE(YEAR(B855-MOD(B855-2,7)+3),1,2),{1E+99,7})*{1,-1})+5)/7)),"",INT((B855-SUM(MOD(DATE(YEAR(B855-MOD(B855-2,7)+3),1,2),{1E+99,7})*{1,-1})+5)/7))</f>
        <v/>
      </c>
    </row>
    <row r="856" spans="1:9" ht="12.75" customHeight="1" x14ac:dyDescent="0.2">
      <c r="A856" s="36" t="str">
        <f>IF(D856-C856&gt;0,D856-C856,"")</f>
        <v/>
      </c>
      <c r="I856" s="38" t="str">
        <f>IF(ISERROR(INT((B856-SUM(MOD(DATE(YEAR(B856-MOD(B856-2,7)+3),1,2),{1E+99,7})*{1,-1})+5)/7)),"",INT((B856-SUM(MOD(DATE(YEAR(B856-MOD(B856-2,7)+3),1,2),{1E+99,7})*{1,-1})+5)/7))</f>
        <v/>
      </c>
    </row>
    <row r="857" spans="1:9" ht="12.75" customHeight="1" x14ac:dyDescent="0.2">
      <c r="A857" s="36" t="str">
        <f>IF(D857-C857&gt;0,D857-C857,"")</f>
        <v/>
      </c>
      <c r="I857" s="38" t="str">
        <f>IF(ISERROR(INT((B857-SUM(MOD(DATE(YEAR(B857-MOD(B857-2,7)+3),1,2),{1E+99,7})*{1,-1})+5)/7)),"",INT((B857-SUM(MOD(DATE(YEAR(B857-MOD(B857-2,7)+3),1,2),{1E+99,7})*{1,-1})+5)/7))</f>
        <v/>
      </c>
    </row>
    <row r="858" spans="1:9" ht="12.75" customHeight="1" x14ac:dyDescent="0.2">
      <c r="A858" s="36" t="str">
        <f>IF(D858-C858&gt;0,D858-C858,"")</f>
        <v/>
      </c>
      <c r="I858" s="38" t="str">
        <f>IF(ISERROR(INT((B858-SUM(MOD(DATE(YEAR(B858-MOD(B858-2,7)+3),1,2),{1E+99,7})*{1,-1})+5)/7)),"",INT((B858-SUM(MOD(DATE(YEAR(B858-MOD(B858-2,7)+3),1,2),{1E+99,7})*{1,-1})+5)/7))</f>
        <v/>
      </c>
    </row>
    <row r="859" spans="1:9" ht="12.75" customHeight="1" x14ac:dyDescent="0.2">
      <c r="A859" s="36" t="str">
        <f>IF(D859-C859&gt;0,D859-C859,"")</f>
        <v/>
      </c>
      <c r="I859" s="38" t="str">
        <f>IF(ISERROR(INT((B859-SUM(MOD(DATE(YEAR(B859-MOD(B859-2,7)+3),1,2),{1E+99,7})*{1,-1})+5)/7)),"",INT((B859-SUM(MOD(DATE(YEAR(B859-MOD(B859-2,7)+3),1,2),{1E+99,7})*{1,-1})+5)/7))</f>
        <v/>
      </c>
    </row>
    <row r="860" spans="1:9" ht="12.75" customHeight="1" x14ac:dyDescent="0.2">
      <c r="A860" s="36" t="str">
        <f>IF(D860-C860&gt;0,D860-C860,"")</f>
        <v/>
      </c>
      <c r="I860" s="38" t="str">
        <f>IF(ISERROR(INT((B860-SUM(MOD(DATE(YEAR(B860-MOD(B860-2,7)+3),1,2),{1E+99,7})*{1,-1})+5)/7)),"",INT((B860-SUM(MOD(DATE(YEAR(B860-MOD(B860-2,7)+3),1,2),{1E+99,7})*{1,-1})+5)/7))</f>
        <v/>
      </c>
    </row>
    <row r="861" spans="1:9" ht="12.75" customHeight="1" x14ac:dyDescent="0.2">
      <c r="A861" s="36" t="str">
        <f>IF(D861-C861&gt;0,D861-C861,"")</f>
        <v/>
      </c>
      <c r="I861" s="38" t="str">
        <f>IF(ISERROR(INT((B861-SUM(MOD(DATE(YEAR(B861-MOD(B861-2,7)+3),1,2),{1E+99,7})*{1,-1})+5)/7)),"",INT((B861-SUM(MOD(DATE(YEAR(B861-MOD(B861-2,7)+3),1,2),{1E+99,7})*{1,-1})+5)/7))</f>
        <v/>
      </c>
    </row>
    <row r="862" spans="1:9" ht="12.75" customHeight="1" x14ac:dyDescent="0.2">
      <c r="A862" s="36" t="str">
        <f>IF(D862-C862&gt;0,D862-C862,"")</f>
        <v/>
      </c>
      <c r="I862" s="38" t="str">
        <f>IF(ISERROR(INT((B862-SUM(MOD(DATE(YEAR(B862-MOD(B862-2,7)+3),1,2),{1E+99,7})*{1,-1})+5)/7)),"",INT((B862-SUM(MOD(DATE(YEAR(B862-MOD(B862-2,7)+3),1,2),{1E+99,7})*{1,-1})+5)/7))</f>
        <v/>
      </c>
    </row>
    <row r="863" spans="1:9" ht="12.75" customHeight="1" x14ac:dyDescent="0.2">
      <c r="A863" s="36" t="str">
        <f>IF(D863-C863&gt;0,D863-C863,"")</f>
        <v/>
      </c>
      <c r="I863" s="38" t="str">
        <f>IF(ISERROR(INT((B863-SUM(MOD(DATE(YEAR(B863-MOD(B863-2,7)+3),1,2),{1E+99,7})*{1,-1})+5)/7)),"",INT((B863-SUM(MOD(DATE(YEAR(B863-MOD(B863-2,7)+3),1,2),{1E+99,7})*{1,-1})+5)/7))</f>
        <v/>
      </c>
    </row>
    <row r="864" spans="1:9" ht="12.75" customHeight="1" x14ac:dyDescent="0.2">
      <c r="A864" s="36" t="str">
        <f>IF(D864-C864&gt;0,D864-C864,"")</f>
        <v/>
      </c>
      <c r="I864" s="38" t="str">
        <f>IF(ISERROR(INT((B864-SUM(MOD(DATE(YEAR(B864-MOD(B864-2,7)+3),1,2),{1E+99,7})*{1,-1})+5)/7)),"",INT((B864-SUM(MOD(DATE(YEAR(B864-MOD(B864-2,7)+3),1,2),{1E+99,7})*{1,-1})+5)/7))</f>
        <v/>
      </c>
    </row>
    <row r="865" spans="1:9" ht="12.75" customHeight="1" x14ac:dyDescent="0.2">
      <c r="A865" s="36" t="str">
        <f>IF(D865-C865&gt;0,D865-C865,"")</f>
        <v/>
      </c>
      <c r="I865" s="38" t="str">
        <f>IF(ISERROR(INT((B865-SUM(MOD(DATE(YEAR(B865-MOD(B865-2,7)+3),1,2),{1E+99,7})*{1,-1})+5)/7)),"",INT((B865-SUM(MOD(DATE(YEAR(B865-MOD(B865-2,7)+3),1,2),{1E+99,7})*{1,-1})+5)/7))</f>
        <v/>
      </c>
    </row>
    <row r="866" spans="1:9" ht="12.75" customHeight="1" x14ac:dyDescent="0.2">
      <c r="A866" s="36" t="str">
        <f>IF(D866-C866&gt;0,D866-C866,"")</f>
        <v/>
      </c>
      <c r="I866" s="38" t="str">
        <f>IF(ISERROR(INT((B866-SUM(MOD(DATE(YEAR(B866-MOD(B866-2,7)+3),1,2),{1E+99,7})*{1,-1})+5)/7)),"",INT((B866-SUM(MOD(DATE(YEAR(B866-MOD(B866-2,7)+3),1,2),{1E+99,7})*{1,-1})+5)/7))</f>
        <v/>
      </c>
    </row>
    <row r="867" spans="1:9" ht="12.75" customHeight="1" x14ac:dyDescent="0.2">
      <c r="A867" s="36" t="str">
        <f>IF(D867-C867&gt;0,D867-C867,"")</f>
        <v/>
      </c>
      <c r="I867" s="38" t="str">
        <f>IF(ISERROR(INT((B867-SUM(MOD(DATE(YEAR(B867-MOD(B867-2,7)+3),1,2),{1E+99,7})*{1,-1})+5)/7)),"",INT((B867-SUM(MOD(DATE(YEAR(B867-MOD(B867-2,7)+3),1,2),{1E+99,7})*{1,-1})+5)/7))</f>
        <v/>
      </c>
    </row>
    <row r="868" spans="1:9" ht="12.75" customHeight="1" x14ac:dyDescent="0.2">
      <c r="A868" s="36" t="str">
        <f>IF(D868-C868&gt;0,D868-C868,"")</f>
        <v/>
      </c>
      <c r="I868" s="38" t="str">
        <f>IF(ISERROR(INT((B868-SUM(MOD(DATE(YEAR(B868-MOD(B868-2,7)+3),1,2),{1E+99,7})*{1,-1})+5)/7)),"",INT((B868-SUM(MOD(DATE(YEAR(B868-MOD(B868-2,7)+3),1,2),{1E+99,7})*{1,-1})+5)/7))</f>
        <v/>
      </c>
    </row>
    <row r="869" spans="1:9" ht="12.75" customHeight="1" x14ac:dyDescent="0.2">
      <c r="A869" s="36" t="str">
        <f>IF(D869-C869&gt;0,D869-C869,"")</f>
        <v/>
      </c>
      <c r="I869" s="38" t="str">
        <f>IF(ISERROR(INT((B869-SUM(MOD(DATE(YEAR(B869-MOD(B869-2,7)+3),1,2),{1E+99,7})*{1,-1})+5)/7)),"",INT((B869-SUM(MOD(DATE(YEAR(B869-MOD(B869-2,7)+3),1,2),{1E+99,7})*{1,-1})+5)/7))</f>
        <v/>
      </c>
    </row>
    <row r="870" spans="1:9" ht="12.75" customHeight="1" x14ac:dyDescent="0.2">
      <c r="A870" s="36" t="str">
        <f>IF(D870-C870&gt;0,D870-C870,"")</f>
        <v/>
      </c>
      <c r="I870" s="38" t="str">
        <f>IF(ISERROR(INT((B870-SUM(MOD(DATE(YEAR(B870-MOD(B870-2,7)+3),1,2),{1E+99,7})*{1,-1})+5)/7)),"",INT((B870-SUM(MOD(DATE(YEAR(B870-MOD(B870-2,7)+3),1,2),{1E+99,7})*{1,-1})+5)/7))</f>
        <v/>
      </c>
    </row>
    <row r="871" spans="1:9" ht="12.75" customHeight="1" x14ac:dyDescent="0.2">
      <c r="A871" s="36" t="str">
        <f>IF(D871-C871&gt;0,D871-C871,"")</f>
        <v/>
      </c>
      <c r="I871" s="38" t="str">
        <f>IF(ISERROR(INT((B871-SUM(MOD(DATE(YEAR(B871-MOD(B871-2,7)+3),1,2),{1E+99,7})*{1,-1})+5)/7)),"",INT((B871-SUM(MOD(DATE(YEAR(B871-MOD(B871-2,7)+3),1,2),{1E+99,7})*{1,-1})+5)/7))</f>
        <v/>
      </c>
    </row>
    <row r="872" spans="1:9" ht="12.75" customHeight="1" x14ac:dyDescent="0.2">
      <c r="A872" s="36" t="str">
        <f>IF(D872-C872&gt;0,D872-C872,"")</f>
        <v/>
      </c>
      <c r="I872" s="38" t="str">
        <f>IF(ISERROR(INT((B872-SUM(MOD(DATE(YEAR(B872-MOD(B872-2,7)+3),1,2),{1E+99,7})*{1,-1})+5)/7)),"",INT((B872-SUM(MOD(DATE(YEAR(B872-MOD(B872-2,7)+3),1,2),{1E+99,7})*{1,-1})+5)/7))</f>
        <v/>
      </c>
    </row>
    <row r="873" spans="1:9" ht="12.75" customHeight="1" x14ac:dyDescent="0.2">
      <c r="A873" s="36" t="str">
        <f>IF(D873-C873&gt;0,D873-C873,"")</f>
        <v/>
      </c>
      <c r="I873" s="38" t="str">
        <f>IF(ISERROR(INT((B873-SUM(MOD(DATE(YEAR(B873-MOD(B873-2,7)+3),1,2),{1E+99,7})*{1,-1})+5)/7)),"",INT((B873-SUM(MOD(DATE(YEAR(B873-MOD(B873-2,7)+3),1,2),{1E+99,7})*{1,-1})+5)/7))</f>
        <v/>
      </c>
    </row>
    <row r="874" spans="1:9" ht="12.75" customHeight="1" x14ac:dyDescent="0.2">
      <c r="A874" s="36" t="str">
        <f>IF(D874-C874&gt;0,D874-C874,"")</f>
        <v/>
      </c>
      <c r="I874" s="38" t="str">
        <f>IF(ISERROR(INT((B874-SUM(MOD(DATE(YEAR(B874-MOD(B874-2,7)+3),1,2),{1E+99,7})*{1,-1})+5)/7)),"",INT((B874-SUM(MOD(DATE(YEAR(B874-MOD(B874-2,7)+3),1,2),{1E+99,7})*{1,-1})+5)/7))</f>
        <v/>
      </c>
    </row>
    <row r="875" spans="1:9" ht="12.75" customHeight="1" x14ac:dyDescent="0.2">
      <c r="A875" s="36" t="str">
        <f>IF(D875-C875&gt;0,D875-C875,"")</f>
        <v/>
      </c>
      <c r="I875" s="38" t="str">
        <f>IF(ISERROR(INT((B875-SUM(MOD(DATE(YEAR(B875-MOD(B875-2,7)+3),1,2),{1E+99,7})*{1,-1})+5)/7)),"",INT((B875-SUM(MOD(DATE(YEAR(B875-MOD(B875-2,7)+3),1,2),{1E+99,7})*{1,-1})+5)/7))</f>
        <v/>
      </c>
    </row>
    <row r="876" spans="1:9" ht="12.75" customHeight="1" x14ac:dyDescent="0.2">
      <c r="A876" s="36" t="str">
        <f>IF(D876-C876&gt;0,D876-C876,"")</f>
        <v/>
      </c>
      <c r="I876" s="38" t="str">
        <f>IF(ISERROR(INT((B876-SUM(MOD(DATE(YEAR(B876-MOD(B876-2,7)+3),1,2),{1E+99,7})*{1,-1})+5)/7)),"",INT((B876-SUM(MOD(DATE(YEAR(B876-MOD(B876-2,7)+3),1,2),{1E+99,7})*{1,-1})+5)/7))</f>
        <v/>
      </c>
    </row>
    <row r="877" spans="1:9" ht="12.75" customHeight="1" x14ac:dyDescent="0.2">
      <c r="A877" s="36" t="str">
        <f>IF(D877-C877&gt;0,D877-C877,"")</f>
        <v/>
      </c>
      <c r="I877" s="38" t="str">
        <f>IF(ISERROR(INT((B877-SUM(MOD(DATE(YEAR(B877-MOD(B877-2,7)+3),1,2),{1E+99,7})*{1,-1})+5)/7)),"",INT((B877-SUM(MOD(DATE(YEAR(B877-MOD(B877-2,7)+3),1,2),{1E+99,7})*{1,-1})+5)/7))</f>
        <v/>
      </c>
    </row>
    <row r="878" spans="1:9" ht="12.75" customHeight="1" x14ac:dyDescent="0.2">
      <c r="A878" s="36" t="str">
        <f>IF(D878-C878&gt;0,D878-C878,"")</f>
        <v/>
      </c>
      <c r="I878" s="38" t="str">
        <f>IF(ISERROR(INT((B878-SUM(MOD(DATE(YEAR(B878-MOD(B878-2,7)+3),1,2),{1E+99,7})*{1,-1})+5)/7)),"",INT((B878-SUM(MOD(DATE(YEAR(B878-MOD(B878-2,7)+3),1,2),{1E+99,7})*{1,-1})+5)/7))</f>
        <v/>
      </c>
    </row>
    <row r="879" spans="1:9" ht="12.75" customHeight="1" x14ac:dyDescent="0.2">
      <c r="A879" s="36" t="str">
        <f>IF(D879-C879&gt;0,D879-C879,"")</f>
        <v/>
      </c>
      <c r="I879" s="38" t="str">
        <f>IF(ISERROR(INT((B879-SUM(MOD(DATE(YEAR(B879-MOD(B879-2,7)+3),1,2),{1E+99,7})*{1,-1})+5)/7)),"",INT((B879-SUM(MOD(DATE(YEAR(B879-MOD(B879-2,7)+3),1,2),{1E+99,7})*{1,-1})+5)/7))</f>
        <v/>
      </c>
    </row>
    <row r="880" spans="1:9" ht="12.75" customHeight="1" x14ac:dyDescent="0.2">
      <c r="A880" s="36" t="str">
        <f>IF(D880-C880&gt;0,D880-C880,"")</f>
        <v/>
      </c>
      <c r="I880" s="38" t="str">
        <f>IF(ISERROR(INT((B880-SUM(MOD(DATE(YEAR(B880-MOD(B880-2,7)+3),1,2),{1E+99,7})*{1,-1})+5)/7)),"",INT((B880-SUM(MOD(DATE(YEAR(B880-MOD(B880-2,7)+3),1,2),{1E+99,7})*{1,-1})+5)/7))</f>
        <v/>
      </c>
    </row>
    <row r="881" spans="1:9" ht="12.75" customHeight="1" x14ac:dyDescent="0.2">
      <c r="A881" s="36" t="str">
        <f>IF(D881-C881&gt;0,D881-C881,"")</f>
        <v/>
      </c>
      <c r="I881" s="38" t="str">
        <f>IF(ISERROR(INT((B881-SUM(MOD(DATE(YEAR(B881-MOD(B881-2,7)+3),1,2),{1E+99,7})*{1,-1})+5)/7)),"",INT((B881-SUM(MOD(DATE(YEAR(B881-MOD(B881-2,7)+3),1,2),{1E+99,7})*{1,-1})+5)/7))</f>
        <v/>
      </c>
    </row>
    <row r="882" spans="1:9" ht="12.75" customHeight="1" x14ac:dyDescent="0.2">
      <c r="A882" s="36" t="str">
        <f>IF(D882-C882&gt;0,D882-C882,"")</f>
        <v/>
      </c>
      <c r="I882" s="38" t="str">
        <f>IF(ISERROR(INT((B882-SUM(MOD(DATE(YEAR(B882-MOD(B882-2,7)+3),1,2),{1E+99,7})*{1,-1})+5)/7)),"",INT((B882-SUM(MOD(DATE(YEAR(B882-MOD(B882-2,7)+3),1,2),{1E+99,7})*{1,-1})+5)/7))</f>
        <v/>
      </c>
    </row>
    <row r="883" spans="1:9" ht="12.75" customHeight="1" x14ac:dyDescent="0.2">
      <c r="A883" s="36" t="str">
        <f>IF(D883-C883&gt;0,D883-C883,"")</f>
        <v/>
      </c>
      <c r="I883" s="38" t="str">
        <f>IF(ISERROR(INT((B883-SUM(MOD(DATE(YEAR(B883-MOD(B883-2,7)+3),1,2),{1E+99,7})*{1,-1})+5)/7)),"",INT((B883-SUM(MOD(DATE(YEAR(B883-MOD(B883-2,7)+3),1,2),{1E+99,7})*{1,-1})+5)/7))</f>
        <v/>
      </c>
    </row>
    <row r="884" spans="1:9" ht="12.75" customHeight="1" x14ac:dyDescent="0.2">
      <c r="A884" s="36" t="str">
        <f>IF(D884-C884&gt;0,D884-C884,"")</f>
        <v/>
      </c>
      <c r="I884" s="38" t="str">
        <f>IF(ISERROR(INT((B884-SUM(MOD(DATE(YEAR(B884-MOD(B884-2,7)+3),1,2),{1E+99,7})*{1,-1})+5)/7)),"",INT((B884-SUM(MOD(DATE(YEAR(B884-MOD(B884-2,7)+3),1,2),{1E+99,7})*{1,-1})+5)/7))</f>
        <v/>
      </c>
    </row>
    <row r="885" spans="1:9" ht="12.75" customHeight="1" x14ac:dyDescent="0.2">
      <c r="A885" s="36" t="str">
        <f>IF(D885-C885&gt;0,D885-C885,"")</f>
        <v/>
      </c>
      <c r="I885" s="38" t="str">
        <f>IF(ISERROR(INT((B885-SUM(MOD(DATE(YEAR(B885-MOD(B885-2,7)+3),1,2),{1E+99,7})*{1,-1})+5)/7)),"",INT((B885-SUM(MOD(DATE(YEAR(B885-MOD(B885-2,7)+3),1,2),{1E+99,7})*{1,-1})+5)/7))</f>
        <v/>
      </c>
    </row>
    <row r="886" spans="1:9" ht="12.75" customHeight="1" x14ac:dyDescent="0.2">
      <c r="A886" s="36" t="str">
        <f>IF(D886-C886&gt;0,D886-C886,"")</f>
        <v/>
      </c>
      <c r="I886" s="38" t="str">
        <f>IF(ISERROR(INT((B886-SUM(MOD(DATE(YEAR(B886-MOD(B886-2,7)+3),1,2),{1E+99,7})*{1,-1})+5)/7)),"",INT((B886-SUM(MOD(DATE(YEAR(B886-MOD(B886-2,7)+3),1,2),{1E+99,7})*{1,-1})+5)/7))</f>
        <v/>
      </c>
    </row>
    <row r="887" spans="1:9" ht="12.75" customHeight="1" x14ac:dyDescent="0.2">
      <c r="A887" s="36" t="str">
        <f>IF(D887-C887&gt;0,D887-C887,"")</f>
        <v/>
      </c>
      <c r="I887" s="38" t="str">
        <f>IF(ISERROR(INT((B887-SUM(MOD(DATE(YEAR(B887-MOD(B887-2,7)+3),1,2),{1E+99,7})*{1,-1})+5)/7)),"",INT((B887-SUM(MOD(DATE(YEAR(B887-MOD(B887-2,7)+3),1,2),{1E+99,7})*{1,-1})+5)/7))</f>
        <v/>
      </c>
    </row>
    <row r="888" spans="1:9" ht="12.75" customHeight="1" x14ac:dyDescent="0.2">
      <c r="A888" s="36" t="str">
        <f>IF(D888-C888&gt;0,D888-C888,"")</f>
        <v/>
      </c>
      <c r="I888" s="38" t="str">
        <f>IF(ISERROR(INT((B888-SUM(MOD(DATE(YEAR(B888-MOD(B888-2,7)+3),1,2),{1E+99,7})*{1,-1})+5)/7)),"",INT((B888-SUM(MOD(DATE(YEAR(B888-MOD(B888-2,7)+3),1,2),{1E+99,7})*{1,-1})+5)/7))</f>
        <v/>
      </c>
    </row>
    <row r="889" spans="1:9" ht="12.75" customHeight="1" x14ac:dyDescent="0.2">
      <c r="A889" s="36" t="str">
        <f>IF(D889-C889&gt;0,D889-C889,"")</f>
        <v/>
      </c>
      <c r="I889" s="38" t="str">
        <f>IF(ISERROR(INT((B889-SUM(MOD(DATE(YEAR(B889-MOD(B889-2,7)+3),1,2),{1E+99,7})*{1,-1})+5)/7)),"",INT((B889-SUM(MOD(DATE(YEAR(B889-MOD(B889-2,7)+3),1,2),{1E+99,7})*{1,-1})+5)/7))</f>
        <v/>
      </c>
    </row>
    <row r="890" spans="1:9" ht="12.75" customHeight="1" x14ac:dyDescent="0.2">
      <c r="A890" s="36" t="str">
        <f>IF(D890-C890&gt;0,D890-C890,"")</f>
        <v/>
      </c>
      <c r="I890" s="38" t="str">
        <f>IF(ISERROR(INT((B890-SUM(MOD(DATE(YEAR(B890-MOD(B890-2,7)+3),1,2),{1E+99,7})*{1,-1})+5)/7)),"",INT((B890-SUM(MOD(DATE(YEAR(B890-MOD(B890-2,7)+3),1,2),{1E+99,7})*{1,-1})+5)/7))</f>
        <v/>
      </c>
    </row>
    <row r="891" spans="1:9" ht="12.75" customHeight="1" x14ac:dyDescent="0.2">
      <c r="A891" s="36" t="str">
        <f>IF(D891-C891&gt;0,D891-C891,"")</f>
        <v/>
      </c>
      <c r="I891" s="38" t="str">
        <f>IF(ISERROR(INT((B891-SUM(MOD(DATE(YEAR(B891-MOD(B891-2,7)+3),1,2),{1E+99,7})*{1,-1})+5)/7)),"",INT((B891-SUM(MOD(DATE(YEAR(B891-MOD(B891-2,7)+3),1,2),{1E+99,7})*{1,-1})+5)/7))</f>
        <v/>
      </c>
    </row>
    <row r="892" spans="1:9" ht="12.75" customHeight="1" x14ac:dyDescent="0.2">
      <c r="A892" s="36" t="str">
        <f>IF(D892-C892&gt;0,D892-C892,"")</f>
        <v/>
      </c>
      <c r="I892" s="38" t="str">
        <f>IF(ISERROR(INT((B892-SUM(MOD(DATE(YEAR(B892-MOD(B892-2,7)+3),1,2),{1E+99,7})*{1,-1})+5)/7)),"",INT((B892-SUM(MOD(DATE(YEAR(B892-MOD(B892-2,7)+3),1,2),{1E+99,7})*{1,-1})+5)/7))</f>
        <v/>
      </c>
    </row>
    <row r="893" spans="1:9" ht="12.75" customHeight="1" x14ac:dyDescent="0.2">
      <c r="A893" s="36" t="str">
        <f>IF(D893-C893&gt;0,D893-C893,"")</f>
        <v/>
      </c>
      <c r="I893" s="38" t="str">
        <f>IF(ISERROR(INT((B893-SUM(MOD(DATE(YEAR(B893-MOD(B893-2,7)+3),1,2),{1E+99,7})*{1,-1})+5)/7)),"",INT((B893-SUM(MOD(DATE(YEAR(B893-MOD(B893-2,7)+3),1,2),{1E+99,7})*{1,-1})+5)/7))</f>
        <v/>
      </c>
    </row>
    <row r="894" spans="1:9" ht="12.75" customHeight="1" x14ac:dyDescent="0.2">
      <c r="A894" s="36" t="str">
        <f>IF(D894-C894&gt;0,D894-C894,"")</f>
        <v/>
      </c>
      <c r="I894" s="38" t="str">
        <f>IF(ISERROR(INT((B894-SUM(MOD(DATE(YEAR(B894-MOD(B894-2,7)+3),1,2),{1E+99,7})*{1,-1})+5)/7)),"",INT((B894-SUM(MOD(DATE(YEAR(B894-MOD(B894-2,7)+3),1,2),{1E+99,7})*{1,-1})+5)/7))</f>
        <v/>
      </c>
    </row>
    <row r="895" spans="1:9" ht="12.75" customHeight="1" x14ac:dyDescent="0.2">
      <c r="A895" s="36" t="str">
        <f>IF(D895-C895&gt;0,D895-C895,"")</f>
        <v/>
      </c>
      <c r="I895" s="38" t="str">
        <f>IF(ISERROR(INT((B895-SUM(MOD(DATE(YEAR(B895-MOD(B895-2,7)+3),1,2),{1E+99,7})*{1,-1})+5)/7)),"",INT((B895-SUM(MOD(DATE(YEAR(B895-MOD(B895-2,7)+3),1,2),{1E+99,7})*{1,-1})+5)/7))</f>
        <v/>
      </c>
    </row>
    <row r="896" spans="1:9" ht="12.75" customHeight="1" x14ac:dyDescent="0.2">
      <c r="A896" s="36" t="str">
        <f>IF(D896-C896&gt;0,D896-C896,"")</f>
        <v/>
      </c>
      <c r="I896" s="38" t="str">
        <f>IF(ISERROR(INT((B896-SUM(MOD(DATE(YEAR(B896-MOD(B896-2,7)+3),1,2),{1E+99,7})*{1,-1})+5)/7)),"",INT((B896-SUM(MOD(DATE(YEAR(B896-MOD(B896-2,7)+3),1,2),{1E+99,7})*{1,-1})+5)/7))</f>
        <v/>
      </c>
    </row>
    <row r="897" spans="1:9" ht="12.75" customHeight="1" x14ac:dyDescent="0.2">
      <c r="A897" s="36" t="str">
        <f>IF(D897-C897&gt;0,D897-C897,"")</f>
        <v/>
      </c>
      <c r="I897" s="38" t="str">
        <f>IF(ISERROR(INT((B897-SUM(MOD(DATE(YEAR(B897-MOD(B897-2,7)+3),1,2),{1E+99,7})*{1,-1})+5)/7)),"",INT((B897-SUM(MOD(DATE(YEAR(B897-MOD(B897-2,7)+3),1,2),{1E+99,7})*{1,-1})+5)/7))</f>
        <v/>
      </c>
    </row>
    <row r="898" spans="1:9" ht="12.75" customHeight="1" x14ac:dyDescent="0.2">
      <c r="A898" s="36" t="str">
        <f>IF(D898-C898&gt;0,D898-C898,"")</f>
        <v/>
      </c>
      <c r="I898" s="38" t="str">
        <f>IF(ISERROR(INT((B898-SUM(MOD(DATE(YEAR(B898-MOD(B898-2,7)+3),1,2),{1E+99,7})*{1,-1})+5)/7)),"",INT((B898-SUM(MOD(DATE(YEAR(B898-MOD(B898-2,7)+3),1,2),{1E+99,7})*{1,-1})+5)/7))</f>
        <v/>
      </c>
    </row>
    <row r="899" spans="1:9" ht="12.75" customHeight="1" x14ac:dyDescent="0.2">
      <c r="A899" s="36" t="str">
        <f>IF(D899-C899&gt;0,D899-C899,"")</f>
        <v/>
      </c>
      <c r="I899" s="38" t="str">
        <f>IF(ISERROR(INT((B899-SUM(MOD(DATE(YEAR(B899-MOD(B899-2,7)+3),1,2),{1E+99,7})*{1,-1})+5)/7)),"",INT((B899-SUM(MOD(DATE(YEAR(B899-MOD(B899-2,7)+3),1,2),{1E+99,7})*{1,-1})+5)/7))</f>
        <v/>
      </c>
    </row>
    <row r="900" spans="1:9" ht="12.75" customHeight="1" x14ac:dyDescent="0.2">
      <c r="A900" s="36" t="str">
        <f>IF(D900-C900&gt;0,D900-C900,"")</f>
        <v/>
      </c>
      <c r="I900" s="38" t="str">
        <f>IF(ISERROR(INT((B900-SUM(MOD(DATE(YEAR(B900-MOD(B900-2,7)+3),1,2),{1E+99,7})*{1,-1})+5)/7)),"",INT((B900-SUM(MOD(DATE(YEAR(B900-MOD(B900-2,7)+3),1,2),{1E+99,7})*{1,-1})+5)/7))</f>
        <v/>
      </c>
    </row>
    <row r="901" spans="1:9" ht="12.75" customHeight="1" x14ac:dyDescent="0.2">
      <c r="A901" s="36" t="str">
        <f>IF(D901-C901&gt;0,D901-C901,"")</f>
        <v/>
      </c>
      <c r="I901" s="38" t="str">
        <f>IF(ISERROR(INT((B901-SUM(MOD(DATE(YEAR(B901-MOD(B901-2,7)+3),1,2),{1E+99,7})*{1,-1})+5)/7)),"",INT((B901-SUM(MOD(DATE(YEAR(B901-MOD(B901-2,7)+3),1,2),{1E+99,7})*{1,-1})+5)/7))</f>
        <v/>
      </c>
    </row>
    <row r="902" spans="1:9" ht="12.75" customHeight="1" x14ac:dyDescent="0.2">
      <c r="A902" s="36" t="str">
        <f>IF(D902-C902&gt;0,D902-C902,"")</f>
        <v/>
      </c>
      <c r="I902" s="38" t="str">
        <f>IF(ISERROR(INT((B902-SUM(MOD(DATE(YEAR(B902-MOD(B902-2,7)+3),1,2),{1E+99,7})*{1,-1})+5)/7)),"",INT((B902-SUM(MOD(DATE(YEAR(B902-MOD(B902-2,7)+3),1,2),{1E+99,7})*{1,-1})+5)/7))</f>
        <v/>
      </c>
    </row>
    <row r="903" spans="1:9" ht="12.75" customHeight="1" x14ac:dyDescent="0.2">
      <c r="A903" s="36" t="str">
        <f>IF(D903-C903&gt;0,D903-C903,"")</f>
        <v/>
      </c>
      <c r="I903" s="38" t="str">
        <f>IF(ISERROR(INT((B903-SUM(MOD(DATE(YEAR(B903-MOD(B903-2,7)+3),1,2),{1E+99,7})*{1,-1})+5)/7)),"",INT((B903-SUM(MOD(DATE(YEAR(B903-MOD(B903-2,7)+3),1,2),{1E+99,7})*{1,-1})+5)/7))</f>
        <v/>
      </c>
    </row>
    <row r="904" spans="1:9" ht="12.75" customHeight="1" x14ac:dyDescent="0.2">
      <c r="A904" s="36" t="str">
        <f>IF(D904-C904&gt;0,D904-C904,"")</f>
        <v/>
      </c>
      <c r="I904" s="38" t="str">
        <f>IF(ISERROR(INT((B904-SUM(MOD(DATE(YEAR(B904-MOD(B904-2,7)+3),1,2),{1E+99,7})*{1,-1})+5)/7)),"",INT((B904-SUM(MOD(DATE(YEAR(B904-MOD(B904-2,7)+3),1,2),{1E+99,7})*{1,-1})+5)/7))</f>
        <v/>
      </c>
    </row>
    <row r="905" spans="1:9" ht="12.75" customHeight="1" x14ac:dyDescent="0.2">
      <c r="A905" s="36" t="str">
        <f>IF(D905-C905&gt;0,D905-C905,"")</f>
        <v/>
      </c>
      <c r="I905" s="38" t="str">
        <f>IF(ISERROR(INT((B905-SUM(MOD(DATE(YEAR(B905-MOD(B905-2,7)+3),1,2),{1E+99,7})*{1,-1})+5)/7)),"",INT((B905-SUM(MOD(DATE(YEAR(B905-MOD(B905-2,7)+3),1,2),{1E+99,7})*{1,-1})+5)/7))</f>
        <v/>
      </c>
    </row>
    <row r="906" spans="1:9" ht="12.75" customHeight="1" x14ac:dyDescent="0.2">
      <c r="A906" s="36" t="str">
        <f>IF(D906-C906&gt;0,D906-C906,"")</f>
        <v/>
      </c>
      <c r="I906" s="38" t="str">
        <f>IF(ISERROR(INT((B906-SUM(MOD(DATE(YEAR(B906-MOD(B906-2,7)+3),1,2),{1E+99,7})*{1,-1})+5)/7)),"",INT((B906-SUM(MOD(DATE(YEAR(B906-MOD(B906-2,7)+3),1,2),{1E+99,7})*{1,-1})+5)/7))</f>
        <v/>
      </c>
    </row>
    <row r="907" spans="1:9" ht="12.75" customHeight="1" x14ac:dyDescent="0.2">
      <c r="A907" s="36" t="str">
        <f>IF(D907-C907&gt;0,D907-C907,"")</f>
        <v/>
      </c>
      <c r="I907" s="38" t="str">
        <f>IF(ISERROR(INT((B907-SUM(MOD(DATE(YEAR(B907-MOD(B907-2,7)+3),1,2),{1E+99,7})*{1,-1})+5)/7)),"",INT((B907-SUM(MOD(DATE(YEAR(B907-MOD(B907-2,7)+3),1,2),{1E+99,7})*{1,-1})+5)/7))</f>
        <v/>
      </c>
    </row>
    <row r="908" spans="1:9" ht="12.75" customHeight="1" x14ac:dyDescent="0.2">
      <c r="A908" s="36" t="str">
        <f>IF(D908-C908&gt;0,D908-C908,"")</f>
        <v/>
      </c>
      <c r="I908" s="38" t="str">
        <f>IF(ISERROR(INT((B908-SUM(MOD(DATE(YEAR(B908-MOD(B908-2,7)+3),1,2),{1E+99,7})*{1,-1})+5)/7)),"",INT((B908-SUM(MOD(DATE(YEAR(B908-MOD(B908-2,7)+3),1,2),{1E+99,7})*{1,-1})+5)/7))</f>
        <v/>
      </c>
    </row>
    <row r="909" spans="1:9" ht="12.75" customHeight="1" x14ac:dyDescent="0.2">
      <c r="A909" s="36" t="str">
        <f>IF(D909-C909&gt;0,D909-C909,"")</f>
        <v/>
      </c>
      <c r="I909" s="38" t="str">
        <f>IF(ISERROR(INT((B909-SUM(MOD(DATE(YEAR(B909-MOD(B909-2,7)+3),1,2),{1E+99,7})*{1,-1})+5)/7)),"",INT((B909-SUM(MOD(DATE(YEAR(B909-MOD(B909-2,7)+3),1,2),{1E+99,7})*{1,-1})+5)/7))</f>
        <v/>
      </c>
    </row>
    <row r="910" spans="1:9" ht="12.75" customHeight="1" x14ac:dyDescent="0.2">
      <c r="A910" s="36" t="str">
        <f>IF(D910-C910&gt;0,D910-C910,"")</f>
        <v/>
      </c>
      <c r="I910" s="38" t="str">
        <f>IF(ISERROR(INT((B910-SUM(MOD(DATE(YEAR(B910-MOD(B910-2,7)+3),1,2),{1E+99,7})*{1,-1})+5)/7)),"",INT((B910-SUM(MOD(DATE(YEAR(B910-MOD(B910-2,7)+3),1,2),{1E+99,7})*{1,-1})+5)/7))</f>
        <v/>
      </c>
    </row>
    <row r="911" spans="1:9" ht="12.75" customHeight="1" x14ac:dyDescent="0.2">
      <c r="A911" s="36" t="str">
        <f>IF(D911-C911&gt;0,D911-C911,"")</f>
        <v/>
      </c>
      <c r="I911" s="38" t="str">
        <f>IF(ISERROR(INT((B911-SUM(MOD(DATE(YEAR(B911-MOD(B911-2,7)+3),1,2),{1E+99,7})*{1,-1})+5)/7)),"",INT((B911-SUM(MOD(DATE(YEAR(B911-MOD(B911-2,7)+3),1,2),{1E+99,7})*{1,-1})+5)/7))</f>
        <v/>
      </c>
    </row>
    <row r="912" spans="1:9" ht="12.75" customHeight="1" x14ac:dyDescent="0.2">
      <c r="A912" s="36" t="str">
        <f>IF(D912-C912&gt;0,D912-C912,"")</f>
        <v/>
      </c>
      <c r="I912" s="38" t="str">
        <f>IF(ISERROR(INT((B912-SUM(MOD(DATE(YEAR(B912-MOD(B912-2,7)+3),1,2),{1E+99,7})*{1,-1})+5)/7)),"",INT((B912-SUM(MOD(DATE(YEAR(B912-MOD(B912-2,7)+3),1,2),{1E+99,7})*{1,-1})+5)/7))</f>
        <v/>
      </c>
    </row>
    <row r="913" spans="1:9" ht="12.75" customHeight="1" x14ac:dyDescent="0.2">
      <c r="A913" s="36" t="str">
        <f>IF(D913-C913&gt;0,D913-C913,"")</f>
        <v/>
      </c>
      <c r="I913" s="38" t="str">
        <f>IF(ISERROR(INT((B913-SUM(MOD(DATE(YEAR(B913-MOD(B913-2,7)+3),1,2),{1E+99,7})*{1,-1})+5)/7)),"",INT((B913-SUM(MOD(DATE(YEAR(B913-MOD(B913-2,7)+3),1,2),{1E+99,7})*{1,-1})+5)/7))</f>
        <v/>
      </c>
    </row>
    <row r="914" spans="1:9" ht="12.75" customHeight="1" x14ac:dyDescent="0.2">
      <c r="A914" s="36" t="str">
        <f>IF(D914-C914&gt;0,D914-C914,"")</f>
        <v/>
      </c>
      <c r="I914" s="38" t="str">
        <f>IF(ISERROR(INT((B914-SUM(MOD(DATE(YEAR(B914-MOD(B914-2,7)+3),1,2),{1E+99,7})*{1,-1})+5)/7)),"",INT((B914-SUM(MOD(DATE(YEAR(B914-MOD(B914-2,7)+3),1,2),{1E+99,7})*{1,-1})+5)/7))</f>
        <v/>
      </c>
    </row>
    <row r="915" spans="1:9" ht="12.75" customHeight="1" x14ac:dyDescent="0.2">
      <c r="A915" s="36" t="str">
        <f>IF(D915-C915&gt;0,D915-C915,"")</f>
        <v/>
      </c>
      <c r="I915" s="38" t="str">
        <f>IF(ISERROR(INT((B915-SUM(MOD(DATE(YEAR(B915-MOD(B915-2,7)+3),1,2),{1E+99,7})*{1,-1})+5)/7)),"",INT((B915-SUM(MOD(DATE(YEAR(B915-MOD(B915-2,7)+3),1,2),{1E+99,7})*{1,-1})+5)/7))</f>
        <v/>
      </c>
    </row>
    <row r="916" spans="1:9" ht="12.75" customHeight="1" x14ac:dyDescent="0.2">
      <c r="A916" s="36" t="str">
        <f>IF(D916-C916&gt;0,D916-C916,"")</f>
        <v/>
      </c>
      <c r="I916" s="38" t="str">
        <f>IF(ISERROR(INT((B916-SUM(MOD(DATE(YEAR(B916-MOD(B916-2,7)+3),1,2),{1E+99,7})*{1,-1})+5)/7)),"",INT((B916-SUM(MOD(DATE(YEAR(B916-MOD(B916-2,7)+3),1,2),{1E+99,7})*{1,-1})+5)/7))</f>
        <v/>
      </c>
    </row>
    <row r="917" spans="1:9" ht="12.75" customHeight="1" x14ac:dyDescent="0.2">
      <c r="A917" s="36" t="str">
        <f>IF(D917-C917&gt;0,D917-C917,"")</f>
        <v/>
      </c>
      <c r="I917" s="38" t="str">
        <f>IF(ISERROR(INT((B917-SUM(MOD(DATE(YEAR(B917-MOD(B917-2,7)+3),1,2),{1E+99,7})*{1,-1})+5)/7)),"",INT((B917-SUM(MOD(DATE(YEAR(B917-MOD(B917-2,7)+3),1,2),{1E+99,7})*{1,-1})+5)/7))</f>
        <v/>
      </c>
    </row>
    <row r="918" spans="1:9" ht="12.75" customHeight="1" x14ac:dyDescent="0.2">
      <c r="A918" s="36" t="str">
        <f>IF(D918-C918&gt;0,D918-C918,"")</f>
        <v/>
      </c>
      <c r="I918" s="38" t="str">
        <f>IF(ISERROR(INT((B918-SUM(MOD(DATE(YEAR(B918-MOD(B918-2,7)+3),1,2),{1E+99,7})*{1,-1})+5)/7)),"",INT((B918-SUM(MOD(DATE(YEAR(B918-MOD(B918-2,7)+3),1,2),{1E+99,7})*{1,-1})+5)/7))</f>
        <v/>
      </c>
    </row>
    <row r="919" spans="1:9" ht="12.75" customHeight="1" x14ac:dyDescent="0.2">
      <c r="A919" s="36" t="str">
        <f>IF(D919-C919&gt;0,D919-C919,"")</f>
        <v/>
      </c>
      <c r="I919" s="38" t="str">
        <f>IF(ISERROR(INT((B919-SUM(MOD(DATE(YEAR(B919-MOD(B919-2,7)+3),1,2),{1E+99,7})*{1,-1})+5)/7)),"",INT((B919-SUM(MOD(DATE(YEAR(B919-MOD(B919-2,7)+3),1,2),{1E+99,7})*{1,-1})+5)/7))</f>
        <v/>
      </c>
    </row>
    <row r="920" spans="1:9" ht="12.75" customHeight="1" x14ac:dyDescent="0.2">
      <c r="A920" s="36" t="str">
        <f>IF(D920-C920&gt;0,D920-C920,"")</f>
        <v/>
      </c>
      <c r="I920" s="38" t="str">
        <f>IF(ISERROR(INT((B920-SUM(MOD(DATE(YEAR(B920-MOD(B920-2,7)+3),1,2),{1E+99,7})*{1,-1})+5)/7)),"",INT((B920-SUM(MOD(DATE(YEAR(B920-MOD(B920-2,7)+3),1,2),{1E+99,7})*{1,-1})+5)/7))</f>
        <v/>
      </c>
    </row>
    <row r="921" spans="1:9" ht="12.75" customHeight="1" x14ac:dyDescent="0.2">
      <c r="A921" s="36" t="str">
        <f>IF(D921-C921&gt;0,D921-C921,"")</f>
        <v/>
      </c>
      <c r="I921" s="38" t="str">
        <f>IF(ISERROR(INT((B921-SUM(MOD(DATE(YEAR(B921-MOD(B921-2,7)+3),1,2),{1E+99,7})*{1,-1})+5)/7)),"",INT((B921-SUM(MOD(DATE(YEAR(B921-MOD(B921-2,7)+3),1,2),{1E+99,7})*{1,-1})+5)/7))</f>
        <v/>
      </c>
    </row>
    <row r="922" spans="1:9" ht="12.75" customHeight="1" x14ac:dyDescent="0.2">
      <c r="A922" s="36" t="str">
        <f>IF(D922-C922&gt;0,D922-C922,"")</f>
        <v/>
      </c>
      <c r="I922" s="38" t="str">
        <f>IF(ISERROR(INT((B922-SUM(MOD(DATE(YEAR(B922-MOD(B922-2,7)+3),1,2),{1E+99,7})*{1,-1})+5)/7)),"",INT((B922-SUM(MOD(DATE(YEAR(B922-MOD(B922-2,7)+3),1,2),{1E+99,7})*{1,-1})+5)/7))</f>
        <v/>
      </c>
    </row>
    <row r="923" spans="1:9" ht="12.75" customHeight="1" x14ac:dyDescent="0.2">
      <c r="A923" s="36" t="str">
        <f>IF(D923-C923&gt;0,D923-C923,"")</f>
        <v/>
      </c>
      <c r="I923" s="38" t="str">
        <f>IF(ISERROR(INT((B923-SUM(MOD(DATE(YEAR(B923-MOD(B923-2,7)+3),1,2),{1E+99,7})*{1,-1})+5)/7)),"",INT((B923-SUM(MOD(DATE(YEAR(B923-MOD(B923-2,7)+3),1,2),{1E+99,7})*{1,-1})+5)/7))</f>
        <v/>
      </c>
    </row>
    <row r="924" spans="1:9" ht="12.75" customHeight="1" x14ac:dyDescent="0.2">
      <c r="A924" s="36" t="str">
        <f>IF(D924-C924&gt;0,D924-C924,"")</f>
        <v/>
      </c>
      <c r="I924" s="38" t="str">
        <f>IF(ISERROR(INT((B924-SUM(MOD(DATE(YEAR(B924-MOD(B924-2,7)+3),1,2),{1E+99,7})*{1,-1})+5)/7)),"",INT((B924-SUM(MOD(DATE(YEAR(B924-MOD(B924-2,7)+3),1,2),{1E+99,7})*{1,-1})+5)/7))</f>
        <v/>
      </c>
    </row>
    <row r="925" spans="1:9" ht="12.75" customHeight="1" x14ac:dyDescent="0.2">
      <c r="A925" s="36" t="str">
        <f>IF(D925-C925&gt;0,D925-C925,"")</f>
        <v/>
      </c>
      <c r="I925" s="38" t="str">
        <f>IF(ISERROR(INT((B925-SUM(MOD(DATE(YEAR(B925-MOD(B925-2,7)+3),1,2),{1E+99,7})*{1,-1})+5)/7)),"",INT((B925-SUM(MOD(DATE(YEAR(B925-MOD(B925-2,7)+3),1,2),{1E+99,7})*{1,-1})+5)/7))</f>
        <v/>
      </c>
    </row>
    <row r="926" spans="1:9" ht="12.75" customHeight="1" x14ac:dyDescent="0.2">
      <c r="A926" s="36" t="str">
        <f>IF(D926-C926&gt;0,D926-C926,"")</f>
        <v/>
      </c>
      <c r="I926" s="38" t="str">
        <f>IF(ISERROR(INT((B926-SUM(MOD(DATE(YEAR(B926-MOD(B926-2,7)+3),1,2),{1E+99,7})*{1,-1})+5)/7)),"",INT((B926-SUM(MOD(DATE(YEAR(B926-MOD(B926-2,7)+3),1,2),{1E+99,7})*{1,-1})+5)/7))</f>
        <v/>
      </c>
    </row>
    <row r="927" spans="1:9" ht="12.75" customHeight="1" x14ac:dyDescent="0.2">
      <c r="A927" s="36" t="str">
        <f>IF(D927-C927&gt;0,D927-C927,"")</f>
        <v/>
      </c>
      <c r="I927" s="38" t="str">
        <f>IF(ISERROR(INT((B927-SUM(MOD(DATE(YEAR(B927-MOD(B927-2,7)+3),1,2),{1E+99,7})*{1,-1})+5)/7)),"",INT((B927-SUM(MOD(DATE(YEAR(B927-MOD(B927-2,7)+3),1,2),{1E+99,7})*{1,-1})+5)/7))</f>
        <v/>
      </c>
    </row>
    <row r="928" spans="1:9" ht="12.75" customHeight="1" x14ac:dyDescent="0.2">
      <c r="A928" s="36" t="str">
        <f>IF(D928-C928&gt;0,D928-C928,"")</f>
        <v/>
      </c>
      <c r="I928" s="38" t="str">
        <f>IF(ISERROR(INT((B928-SUM(MOD(DATE(YEAR(B928-MOD(B928-2,7)+3),1,2),{1E+99,7})*{1,-1})+5)/7)),"",INT((B928-SUM(MOD(DATE(YEAR(B928-MOD(B928-2,7)+3),1,2),{1E+99,7})*{1,-1})+5)/7))</f>
        <v/>
      </c>
    </row>
    <row r="929" spans="1:9" ht="12.75" customHeight="1" x14ac:dyDescent="0.2">
      <c r="A929" s="36" t="str">
        <f>IF(D929-C929&gt;0,D929-C929,"")</f>
        <v/>
      </c>
      <c r="I929" s="38" t="str">
        <f>IF(ISERROR(INT((B929-SUM(MOD(DATE(YEAR(B929-MOD(B929-2,7)+3),1,2),{1E+99,7})*{1,-1})+5)/7)),"",INT((B929-SUM(MOD(DATE(YEAR(B929-MOD(B929-2,7)+3),1,2),{1E+99,7})*{1,-1})+5)/7))</f>
        <v/>
      </c>
    </row>
    <row r="930" spans="1:9" ht="12.75" customHeight="1" x14ac:dyDescent="0.2">
      <c r="A930" s="36" t="str">
        <f>IF(D930-C930&gt;0,D930-C930,"")</f>
        <v/>
      </c>
      <c r="I930" s="38" t="str">
        <f>IF(ISERROR(INT((B930-SUM(MOD(DATE(YEAR(B930-MOD(B930-2,7)+3),1,2),{1E+99,7})*{1,-1})+5)/7)),"",INT((B930-SUM(MOD(DATE(YEAR(B930-MOD(B930-2,7)+3),1,2),{1E+99,7})*{1,-1})+5)/7))</f>
        <v/>
      </c>
    </row>
    <row r="931" spans="1:9" ht="12.75" customHeight="1" x14ac:dyDescent="0.2">
      <c r="A931" s="36" t="str">
        <f>IF(D931-C931&gt;0,D931-C931,"")</f>
        <v/>
      </c>
      <c r="I931" s="38" t="str">
        <f>IF(ISERROR(INT((B931-SUM(MOD(DATE(YEAR(B931-MOD(B931-2,7)+3),1,2),{1E+99,7})*{1,-1})+5)/7)),"",INT((B931-SUM(MOD(DATE(YEAR(B931-MOD(B931-2,7)+3),1,2),{1E+99,7})*{1,-1})+5)/7))</f>
        <v/>
      </c>
    </row>
    <row r="932" spans="1:9" ht="12.75" customHeight="1" x14ac:dyDescent="0.2">
      <c r="A932" s="36" t="str">
        <f>IF(D932-C932&gt;0,D932-C932,"")</f>
        <v/>
      </c>
      <c r="I932" s="38" t="str">
        <f>IF(ISERROR(INT((B932-SUM(MOD(DATE(YEAR(B932-MOD(B932-2,7)+3),1,2),{1E+99,7})*{1,-1})+5)/7)),"",INT((B932-SUM(MOD(DATE(YEAR(B932-MOD(B932-2,7)+3),1,2),{1E+99,7})*{1,-1})+5)/7))</f>
        <v/>
      </c>
    </row>
    <row r="933" spans="1:9" ht="12.75" customHeight="1" x14ac:dyDescent="0.2">
      <c r="A933" s="36" t="str">
        <f>IF(D933-C933&gt;0,D933-C933,"")</f>
        <v/>
      </c>
      <c r="I933" s="38" t="str">
        <f>IF(ISERROR(INT((B933-SUM(MOD(DATE(YEAR(B933-MOD(B933-2,7)+3),1,2),{1E+99,7})*{1,-1})+5)/7)),"",INT((B933-SUM(MOD(DATE(YEAR(B933-MOD(B933-2,7)+3),1,2),{1E+99,7})*{1,-1})+5)/7))</f>
        <v/>
      </c>
    </row>
    <row r="934" spans="1:9" ht="12.75" customHeight="1" x14ac:dyDescent="0.2">
      <c r="A934" s="36" t="str">
        <f>IF(D934-C934&gt;0,D934-C934,"")</f>
        <v/>
      </c>
      <c r="I934" s="38" t="str">
        <f>IF(ISERROR(INT((B934-SUM(MOD(DATE(YEAR(B934-MOD(B934-2,7)+3),1,2),{1E+99,7})*{1,-1})+5)/7)),"",INT((B934-SUM(MOD(DATE(YEAR(B934-MOD(B934-2,7)+3),1,2),{1E+99,7})*{1,-1})+5)/7))</f>
        <v/>
      </c>
    </row>
    <row r="935" spans="1:9" ht="12.75" customHeight="1" x14ac:dyDescent="0.2">
      <c r="A935" s="36" t="str">
        <f>IF(D935-C935&gt;0,D935-C935,"")</f>
        <v/>
      </c>
      <c r="I935" s="38" t="str">
        <f>IF(ISERROR(INT((B935-SUM(MOD(DATE(YEAR(B935-MOD(B935-2,7)+3),1,2),{1E+99,7})*{1,-1})+5)/7)),"",INT((B935-SUM(MOD(DATE(YEAR(B935-MOD(B935-2,7)+3),1,2),{1E+99,7})*{1,-1})+5)/7))</f>
        <v/>
      </c>
    </row>
    <row r="936" spans="1:9" ht="12.75" customHeight="1" x14ac:dyDescent="0.2">
      <c r="A936" s="36" t="str">
        <f>IF(D936-C936&gt;0,D936-C936,"")</f>
        <v/>
      </c>
      <c r="I936" s="38" t="str">
        <f>IF(ISERROR(INT((B936-SUM(MOD(DATE(YEAR(B936-MOD(B936-2,7)+3),1,2),{1E+99,7})*{1,-1})+5)/7)),"",INT((B936-SUM(MOD(DATE(YEAR(B936-MOD(B936-2,7)+3),1,2),{1E+99,7})*{1,-1})+5)/7))</f>
        <v/>
      </c>
    </row>
    <row r="937" spans="1:9" ht="12.75" customHeight="1" x14ac:dyDescent="0.2">
      <c r="A937" s="36" t="str">
        <f>IF(D937-C937&gt;0,D937-C937,"")</f>
        <v/>
      </c>
      <c r="I937" s="38" t="str">
        <f>IF(ISERROR(INT((B937-SUM(MOD(DATE(YEAR(B937-MOD(B937-2,7)+3),1,2),{1E+99,7})*{1,-1})+5)/7)),"",INT((B937-SUM(MOD(DATE(YEAR(B937-MOD(B937-2,7)+3),1,2),{1E+99,7})*{1,-1})+5)/7))</f>
        <v/>
      </c>
    </row>
    <row r="938" spans="1:9" ht="12.75" customHeight="1" x14ac:dyDescent="0.2">
      <c r="A938" s="36" t="str">
        <f>IF(D938-C938&gt;0,D938-C938,"")</f>
        <v/>
      </c>
      <c r="I938" s="38" t="str">
        <f>IF(ISERROR(INT((B938-SUM(MOD(DATE(YEAR(B938-MOD(B938-2,7)+3),1,2),{1E+99,7})*{1,-1})+5)/7)),"",INT((B938-SUM(MOD(DATE(YEAR(B938-MOD(B938-2,7)+3),1,2),{1E+99,7})*{1,-1})+5)/7))</f>
        <v/>
      </c>
    </row>
    <row r="939" spans="1:9" ht="12.75" customHeight="1" x14ac:dyDescent="0.2">
      <c r="A939" s="36" t="str">
        <f>IF(D939-C939&gt;0,D939-C939,"")</f>
        <v/>
      </c>
      <c r="I939" s="38" t="str">
        <f>IF(ISERROR(INT((B939-SUM(MOD(DATE(YEAR(B939-MOD(B939-2,7)+3),1,2),{1E+99,7})*{1,-1})+5)/7)),"",INT((B939-SUM(MOD(DATE(YEAR(B939-MOD(B939-2,7)+3),1,2),{1E+99,7})*{1,-1})+5)/7))</f>
        <v/>
      </c>
    </row>
    <row r="940" spans="1:9" ht="12.75" customHeight="1" x14ac:dyDescent="0.2">
      <c r="A940" s="36" t="str">
        <f>IF(D940-C940&gt;0,D940-C940,"")</f>
        <v/>
      </c>
      <c r="I940" s="38" t="str">
        <f>IF(ISERROR(INT((B940-SUM(MOD(DATE(YEAR(B940-MOD(B940-2,7)+3),1,2),{1E+99,7})*{1,-1})+5)/7)),"",INT((B940-SUM(MOD(DATE(YEAR(B940-MOD(B940-2,7)+3),1,2),{1E+99,7})*{1,-1})+5)/7))</f>
        <v/>
      </c>
    </row>
    <row r="941" spans="1:9" ht="12.75" customHeight="1" x14ac:dyDescent="0.2">
      <c r="A941" s="36" t="str">
        <f>IF(D941-C941&gt;0,D941-C941,"")</f>
        <v/>
      </c>
      <c r="I941" s="38" t="str">
        <f>IF(ISERROR(INT((B941-SUM(MOD(DATE(YEAR(B941-MOD(B941-2,7)+3),1,2),{1E+99,7})*{1,-1})+5)/7)),"",INT((B941-SUM(MOD(DATE(YEAR(B941-MOD(B941-2,7)+3),1,2),{1E+99,7})*{1,-1})+5)/7))</f>
        <v/>
      </c>
    </row>
    <row r="942" spans="1:9" ht="12.75" customHeight="1" x14ac:dyDescent="0.2">
      <c r="A942" s="36" t="str">
        <f>IF(D942-C942&gt;0,D942-C942,"")</f>
        <v/>
      </c>
      <c r="I942" s="38" t="str">
        <f>IF(ISERROR(INT((B942-SUM(MOD(DATE(YEAR(B942-MOD(B942-2,7)+3),1,2),{1E+99,7})*{1,-1})+5)/7)),"",INT((B942-SUM(MOD(DATE(YEAR(B942-MOD(B942-2,7)+3),1,2),{1E+99,7})*{1,-1})+5)/7))</f>
        <v/>
      </c>
    </row>
    <row r="943" spans="1:9" ht="12.75" customHeight="1" x14ac:dyDescent="0.2">
      <c r="A943" s="36" t="str">
        <f>IF(D943-C943&gt;0,D943-C943,"")</f>
        <v/>
      </c>
      <c r="I943" s="38" t="str">
        <f>IF(ISERROR(INT((B943-SUM(MOD(DATE(YEAR(B943-MOD(B943-2,7)+3),1,2),{1E+99,7})*{1,-1})+5)/7)),"",INT((B943-SUM(MOD(DATE(YEAR(B943-MOD(B943-2,7)+3),1,2),{1E+99,7})*{1,-1})+5)/7))</f>
        <v/>
      </c>
    </row>
    <row r="944" spans="1:9" ht="12.75" customHeight="1" x14ac:dyDescent="0.2">
      <c r="A944" s="36" t="str">
        <f>IF(D944-C944&gt;0,D944-C944,"")</f>
        <v/>
      </c>
      <c r="I944" s="38" t="str">
        <f>IF(ISERROR(INT((B944-SUM(MOD(DATE(YEAR(B944-MOD(B944-2,7)+3),1,2),{1E+99,7})*{1,-1})+5)/7)),"",INT((B944-SUM(MOD(DATE(YEAR(B944-MOD(B944-2,7)+3),1,2),{1E+99,7})*{1,-1})+5)/7))</f>
        <v/>
      </c>
    </row>
    <row r="945" spans="1:9" ht="12.75" customHeight="1" x14ac:dyDescent="0.2">
      <c r="A945" s="36" t="str">
        <f>IF(D945-C945&gt;0,D945-C945,"")</f>
        <v/>
      </c>
      <c r="I945" s="38" t="str">
        <f>IF(ISERROR(INT((B945-SUM(MOD(DATE(YEAR(B945-MOD(B945-2,7)+3),1,2),{1E+99,7})*{1,-1})+5)/7)),"",INT((B945-SUM(MOD(DATE(YEAR(B945-MOD(B945-2,7)+3),1,2),{1E+99,7})*{1,-1})+5)/7))</f>
        <v/>
      </c>
    </row>
    <row r="946" spans="1:9" ht="12.75" customHeight="1" x14ac:dyDescent="0.2">
      <c r="A946" s="36" t="str">
        <f>IF(D946-C946&gt;0,D946-C946,"")</f>
        <v/>
      </c>
      <c r="I946" s="38" t="str">
        <f>IF(ISERROR(INT((B946-SUM(MOD(DATE(YEAR(B946-MOD(B946-2,7)+3),1,2),{1E+99,7})*{1,-1})+5)/7)),"",INT((B946-SUM(MOD(DATE(YEAR(B946-MOD(B946-2,7)+3),1,2),{1E+99,7})*{1,-1})+5)/7))</f>
        <v/>
      </c>
    </row>
    <row r="947" spans="1:9" ht="12.75" customHeight="1" x14ac:dyDescent="0.2">
      <c r="A947" s="36" t="str">
        <f>IF(D947-C947&gt;0,D947-C947,"")</f>
        <v/>
      </c>
      <c r="I947" s="38" t="str">
        <f>IF(ISERROR(INT((B947-SUM(MOD(DATE(YEAR(B947-MOD(B947-2,7)+3),1,2),{1E+99,7})*{1,-1})+5)/7)),"",INT((B947-SUM(MOD(DATE(YEAR(B947-MOD(B947-2,7)+3),1,2),{1E+99,7})*{1,-1})+5)/7))</f>
        <v/>
      </c>
    </row>
    <row r="948" spans="1:9" ht="12.75" customHeight="1" x14ac:dyDescent="0.2">
      <c r="A948" s="36" t="str">
        <f>IF(D948-C948&gt;0,D948-C948,"")</f>
        <v/>
      </c>
      <c r="I948" s="38" t="str">
        <f>IF(ISERROR(INT((B948-SUM(MOD(DATE(YEAR(B948-MOD(B948-2,7)+3),1,2),{1E+99,7})*{1,-1})+5)/7)),"",INT((B948-SUM(MOD(DATE(YEAR(B948-MOD(B948-2,7)+3),1,2),{1E+99,7})*{1,-1})+5)/7))</f>
        <v/>
      </c>
    </row>
    <row r="949" spans="1:9" ht="12.75" customHeight="1" x14ac:dyDescent="0.2">
      <c r="A949" s="36" t="str">
        <f>IF(D949-C949&gt;0,D949-C949,"")</f>
        <v/>
      </c>
      <c r="I949" s="38" t="str">
        <f>IF(ISERROR(INT((B949-SUM(MOD(DATE(YEAR(B949-MOD(B949-2,7)+3),1,2),{1E+99,7})*{1,-1})+5)/7)),"",INT((B949-SUM(MOD(DATE(YEAR(B949-MOD(B949-2,7)+3),1,2),{1E+99,7})*{1,-1})+5)/7))</f>
        <v/>
      </c>
    </row>
    <row r="950" spans="1:9" ht="12.75" customHeight="1" x14ac:dyDescent="0.2">
      <c r="A950" s="36" t="str">
        <f>IF(D950-C950&gt;0,D950-C950,"")</f>
        <v/>
      </c>
      <c r="I950" s="38" t="str">
        <f>IF(ISERROR(INT((B950-SUM(MOD(DATE(YEAR(B950-MOD(B950-2,7)+3),1,2),{1E+99,7})*{1,-1})+5)/7)),"",INT((B950-SUM(MOD(DATE(YEAR(B950-MOD(B950-2,7)+3),1,2),{1E+99,7})*{1,-1})+5)/7))</f>
        <v/>
      </c>
    </row>
    <row r="951" spans="1:9" ht="12.75" customHeight="1" x14ac:dyDescent="0.2">
      <c r="A951" s="36" t="str">
        <f>IF(D951-C951&gt;0,D951-C951,"")</f>
        <v/>
      </c>
      <c r="I951" s="38" t="str">
        <f>IF(ISERROR(INT((B951-SUM(MOD(DATE(YEAR(B951-MOD(B951-2,7)+3),1,2),{1E+99,7})*{1,-1})+5)/7)),"",INT((B951-SUM(MOD(DATE(YEAR(B951-MOD(B951-2,7)+3),1,2),{1E+99,7})*{1,-1})+5)/7))</f>
        <v/>
      </c>
    </row>
    <row r="952" spans="1:9" ht="12.75" customHeight="1" x14ac:dyDescent="0.2">
      <c r="A952" s="36" t="str">
        <f>IF(D952-C952&gt;0,D952-C952,"")</f>
        <v/>
      </c>
      <c r="I952" s="38" t="str">
        <f>IF(ISERROR(INT((B952-SUM(MOD(DATE(YEAR(B952-MOD(B952-2,7)+3),1,2),{1E+99,7})*{1,-1})+5)/7)),"",INT((B952-SUM(MOD(DATE(YEAR(B952-MOD(B952-2,7)+3),1,2),{1E+99,7})*{1,-1})+5)/7))</f>
        <v/>
      </c>
    </row>
    <row r="953" spans="1:9" ht="12.75" customHeight="1" x14ac:dyDescent="0.2">
      <c r="A953" s="36" t="str">
        <f>IF(D953-C953&gt;0,D953-C953,"")</f>
        <v/>
      </c>
      <c r="I953" s="38" t="str">
        <f>IF(ISERROR(INT((B953-SUM(MOD(DATE(YEAR(B953-MOD(B953-2,7)+3),1,2),{1E+99,7})*{1,-1})+5)/7)),"",INT((B953-SUM(MOD(DATE(YEAR(B953-MOD(B953-2,7)+3),1,2),{1E+99,7})*{1,-1})+5)/7))</f>
        <v/>
      </c>
    </row>
    <row r="954" spans="1:9" ht="12.75" customHeight="1" x14ac:dyDescent="0.2">
      <c r="A954" s="36" t="str">
        <f>IF(D954-C954&gt;0,D954-C954,"")</f>
        <v/>
      </c>
      <c r="I954" s="38" t="str">
        <f>IF(ISERROR(INT((B954-SUM(MOD(DATE(YEAR(B954-MOD(B954-2,7)+3),1,2),{1E+99,7})*{1,-1})+5)/7)),"",INT((B954-SUM(MOD(DATE(YEAR(B954-MOD(B954-2,7)+3),1,2),{1E+99,7})*{1,-1})+5)/7))</f>
        <v/>
      </c>
    </row>
    <row r="955" spans="1:9" ht="12.75" customHeight="1" x14ac:dyDescent="0.2">
      <c r="A955" s="36" t="str">
        <f>IF(D955-C955&gt;0,D955-C955,"")</f>
        <v/>
      </c>
      <c r="I955" s="38" t="str">
        <f>IF(ISERROR(INT((B955-SUM(MOD(DATE(YEAR(B955-MOD(B955-2,7)+3),1,2),{1E+99,7})*{1,-1})+5)/7)),"",INT((B955-SUM(MOD(DATE(YEAR(B955-MOD(B955-2,7)+3),1,2),{1E+99,7})*{1,-1})+5)/7))</f>
        <v/>
      </c>
    </row>
    <row r="956" spans="1:9" ht="12.75" customHeight="1" x14ac:dyDescent="0.2">
      <c r="A956" s="36" t="str">
        <f>IF(D956-C956&gt;0,D956-C956,"")</f>
        <v/>
      </c>
      <c r="I956" s="38" t="str">
        <f>IF(ISERROR(INT((B956-SUM(MOD(DATE(YEAR(B956-MOD(B956-2,7)+3),1,2),{1E+99,7})*{1,-1})+5)/7)),"",INT((B956-SUM(MOD(DATE(YEAR(B956-MOD(B956-2,7)+3),1,2),{1E+99,7})*{1,-1})+5)/7))</f>
        <v/>
      </c>
    </row>
    <row r="957" spans="1:9" ht="12.75" customHeight="1" x14ac:dyDescent="0.2">
      <c r="A957" s="36" t="str">
        <f>IF(D957-C957&gt;0,D957-C957,"")</f>
        <v/>
      </c>
      <c r="I957" s="38" t="str">
        <f>IF(ISERROR(INT((B957-SUM(MOD(DATE(YEAR(B957-MOD(B957-2,7)+3),1,2),{1E+99,7})*{1,-1})+5)/7)),"",INT((B957-SUM(MOD(DATE(YEAR(B957-MOD(B957-2,7)+3),1,2),{1E+99,7})*{1,-1})+5)/7))</f>
        <v/>
      </c>
    </row>
    <row r="958" spans="1:9" ht="12.75" customHeight="1" x14ac:dyDescent="0.2">
      <c r="A958" s="36" t="str">
        <f>IF(D958-C958&gt;0,D958-C958,"")</f>
        <v/>
      </c>
      <c r="I958" s="38" t="str">
        <f>IF(ISERROR(INT((B958-SUM(MOD(DATE(YEAR(B958-MOD(B958-2,7)+3),1,2),{1E+99,7})*{1,-1})+5)/7)),"",INT((B958-SUM(MOD(DATE(YEAR(B958-MOD(B958-2,7)+3),1,2),{1E+99,7})*{1,-1})+5)/7))</f>
        <v/>
      </c>
    </row>
    <row r="959" spans="1:9" ht="12.75" customHeight="1" x14ac:dyDescent="0.2">
      <c r="A959" s="36" t="str">
        <f>IF(D959-C959&gt;0,D959-C959,"")</f>
        <v/>
      </c>
      <c r="I959" s="38" t="str">
        <f>IF(ISERROR(INT((B959-SUM(MOD(DATE(YEAR(B959-MOD(B959-2,7)+3),1,2),{1E+99,7})*{1,-1})+5)/7)),"",INT((B959-SUM(MOD(DATE(YEAR(B959-MOD(B959-2,7)+3),1,2),{1E+99,7})*{1,-1})+5)/7))</f>
        <v/>
      </c>
    </row>
    <row r="960" spans="1:9" ht="12.75" customHeight="1" x14ac:dyDescent="0.2">
      <c r="A960" s="36" t="str">
        <f>IF(D960-C960&gt;0,D960-C960,"")</f>
        <v/>
      </c>
      <c r="I960" s="38" t="str">
        <f>IF(ISERROR(INT((B960-SUM(MOD(DATE(YEAR(B960-MOD(B960-2,7)+3),1,2),{1E+99,7})*{1,-1})+5)/7)),"",INT((B960-SUM(MOD(DATE(YEAR(B960-MOD(B960-2,7)+3),1,2),{1E+99,7})*{1,-1})+5)/7))</f>
        <v/>
      </c>
    </row>
    <row r="961" spans="1:9" ht="12.75" customHeight="1" x14ac:dyDescent="0.2">
      <c r="A961" s="36" t="str">
        <f>IF(D961-C961&gt;0,D961-C961,"")</f>
        <v/>
      </c>
      <c r="I961" s="38" t="str">
        <f>IF(ISERROR(INT((B961-SUM(MOD(DATE(YEAR(B961-MOD(B961-2,7)+3),1,2),{1E+99,7})*{1,-1})+5)/7)),"",INT((B961-SUM(MOD(DATE(YEAR(B961-MOD(B961-2,7)+3),1,2),{1E+99,7})*{1,-1})+5)/7))</f>
        <v/>
      </c>
    </row>
    <row r="962" spans="1:9" ht="12.75" customHeight="1" x14ac:dyDescent="0.2">
      <c r="A962" s="36" t="str">
        <f>IF(D962-C962&gt;0,D962-C962,"")</f>
        <v/>
      </c>
      <c r="I962" s="38" t="str">
        <f>IF(ISERROR(INT((B962-SUM(MOD(DATE(YEAR(B962-MOD(B962-2,7)+3),1,2),{1E+99,7})*{1,-1})+5)/7)),"",INT((B962-SUM(MOD(DATE(YEAR(B962-MOD(B962-2,7)+3),1,2),{1E+99,7})*{1,-1})+5)/7))</f>
        <v/>
      </c>
    </row>
    <row r="963" spans="1:9" ht="12.75" customHeight="1" x14ac:dyDescent="0.2">
      <c r="A963" s="36" t="str">
        <f>IF(D963-C963&gt;0,D963-C963,"")</f>
        <v/>
      </c>
      <c r="I963" s="38" t="str">
        <f>IF(ISERROR(INT((B963-SUM(MOD(DATE(YEAR(B963-MOD(B963-2,7)+3),1,2),{1E+99,7})*{1,-1})+5)/7)),"",INT((B963-SUM(MOD(DATE(YEAR(B963-MOD(B963-2,7)+3),1,2),{1E+99,7})*{1,-1})+5)/7))</f>
        <v/>
      </c>
    </row>
    <row r="964" spans="1:9" ht="12.75" customHeight="1" x14ac:dyDescent="0.2">
      <c r="A964" s="36" t="str">
        <f>IF(D964-C964&gt;0,D964-C964,"")</f>
        <v/>
      </c>
      <c r="I964" s="38" t="str">
        <f>IF(ISERROR(INT((B964-SUM(MOD(DATE(YEAR(B964-MOD(B964-2,7)+3),1,2),{1E+99,7})*{1,-1})+5)/7)),"",INT((B964-SUM(MOD(DATE(YEAR(B964-MOD(B964-2,7)+3),1,2),{1E+99,7})*{1,-1})+5)/7))</f>
        <v/>
      </c>
    </row>
    <row r="965" spans="1:9" ht="12.75" customHeight="1" x14ac:dyDescent="0.2">
      <c r="A965" s="36" t="str">
        <f>IF(D965-C965&gt;0,D965-C965,"")</f>
        <v/>
      </c>
      <c r="I965" s="38" t="str">
        <f>IF(ISERROR(INT((B965-SUM(MOD(DATE(YEAR(B965-MOD(B965-2,7)+3),1,2),{1E+99,7})*{1,-1})+5)/7)),"",INT((B965-SUM(MOD(DATE(YEAR(B965-MOD(B965-2,7)+3),1,2),{1E+99,7})*{1,-1})+5)/7))</f>
        <v/>
      </c>
    </row>
    <row r="966" spans="1:9" ht="12.75" customHeight="1" x14ac:dyDescent="0.2">
      <c r="A966" s="36" t="str">
        <f>IF(D966-C966&gt;0,D966-C966,"")</f>
        <v/>
      </c>
      <c r="I966" s="38" t="str">
        <f>IF(ISERROR(INT((B966-SUM(MOD(DATE(YEAR(B966-MOD(B966-2,7)+3),1,2),{1E+99,7})*{1,-1})+5)/7)),"",INT((B966-SUM(MOD(DATE(YEAR(B966-MOD(B966-2,7)+3),1,2),{1E+99,7})*{1,-1})+5)/7))</f>
        <v/>
      </c>
    </row>
    <row r="967" spans="1:9" ht="12.75" customHeight="1" x14ac:dyDescent="0.2">
      <c r="A967" s="36" t="str">
        <f>IF(D967-C967&gt;0,D967-C967,"")</f>
        <v/>
      </c>
      <c r="I967" s="38" t="str">
        <f>IF(ISERROR(INT((B967-SUM(MOD(DATE(YEAR(B967-MOD(B967-2,7)+3),1,2),{1E+99,7})*{1,-1})+5)/7)),"",INT((B967-SUM(MOD(DATE(YEAR(B967-MOD(B967-2,7)+3),1,2),{1E+99,7})*{1,-1})+5)/7))</f>
        <v/>
      </c>
    </row>
    <row r="968" spans="1:9" ht="12.75" customHeight="1" x14ac:dyDescent="0.2">
      <c r="A968" s="36" t="str">
        <f>IF(D968-C968&gt;0,D968-C968,"")</f>
        <v/>
      </c>
      <c r="I968" s="38" t="str">
        <f>IF(ISERROR(INT((B968-SUM(MOD(DATE(YEAR(B968-MOD(B968-2,7)+3),1,2),{1E+99,7})*{1,-1})+5)/7)),"",INT((B968-SUM(MOD(DATE(YEAR(B968-MOD(B968-2,7)+3),1,2),{1E+99,7})*{1,-1})+5)/7))</f>
        <v/>
      </c>
    </row>
    <row r="969" spans="1:9" ht="12.75" customHeight="1" x14ac:dyDescent="0.2">
      <c r="A969" s="36" t="str">
        <f>IF(D969-C969&gt;0,D969-C969,"")</f>
        <v/>
      </c>
      <c r="I969" s="38" t="str">
        <f>IF(ISERROR(INT((B969-SUM(MOD(DATE(YEAR(B969-MOD(B969-2,7)+3),1,2),{1E+99,7})*{1,-1})+5)/7)),"",INT((B969-SUM(MOD(DATE(YEAR(B969-MOD(B969-2,7)+3),1,2),{1E+99,7})*{1,-1})+5)/7))</f>
        <v/>
      </c>
    </row>
    <row r="970" spans="1:9" ht="12.75" customHeight="1" x14ac:dyDescent="0.2">
      <c r="A970" s="36" t="str">
        <f>IF(D970-C970&gt;0,D970-C970,"")</f>
        <v/>
      </c>
      <c r="I970" s="38" t="str">
        <f>IF(ISERROR(INT((B970-SUM(MOD(DATE(YEAR(B970-MOD(B970-2,7)+3),1,2),{1E+99,7})*{1,-1})+5)/7)),"",INT((B970-SUM(MOD(DATE(YEAR(B970-MOD(B970-2,7)+3),1,2),{1E+99,7})*{1,-1})+5)/7))</f>
        <v/>
      </c>
    </row>
    <row r="971" spans="1:9" ht="12.75" customHeight="1" x14ac:dyDescent="0.2">
      <c r="A971" s="36" t="str">
        <f>IF(D971-C971&gt;0,D971-C971,"")</f>
        <v/>
      </c>
      <c r="I971" s="38" t="str">
        <f>IF(ISERROR(INT((B971-SUM(MOD(DATE(YEAR(B971-MOD(B971-2,7)+3),1,2),{1E+99,7})*{1,-1})+5)/7)),"",INT((B971-SUM(MOD(DATE(YEAR(B971-MOD(B971-2,7)+3),1,2),{1E+99,7})*{1,-1})+5)/7))</f>
        <v/>
      </c>
    </row>
    <row r="972" spans="1:9" ht="12.75" customHeight="1" x14ac:dyDescent="0.2">
      <c r="A972" s="36" t="str">
        <f>IF(D972-C972&gt;0,D972-C972,"")</f>
        <v/>
      </c>
      <c r="I972" s="38" t="str">
        <f>IF(ISERROR(INT((B972-SUM(MOD(DATE(YEAR(B972-MOD(B972-2,7)+3),1,2),{1E+99,7})*{1,-1})+5)/7)),"",INT((B972-SUM(MOD(DATE(YEAR(B972-MOD(B972-2,7)+3),1,2),{1E+99,7})*{1,-1})+5)/7))</f>
        <v/>
      </c>
    </row>
    <row r="973" spans="1:9" ht="12.75" customHeight="1" x14ac:dyDescent="0.2">
      <c r="A973" s="36" t="str">
        <f>IF(D973-C973&gt;0,D973-C973,"")</f>
        <v/>
      </c>
      <c r="I973" s="38" t="str">
        <f>IF(ISERROR(INT((B973-SUM(MOD(DATE(YEAR(B973-MOD(B973-2,7)+3),1,2),{1E+99,7})*{1,-1})+5)/7)),"",INT((B973-SUM(MOD(DATE(YEAR(B973-MOD(B973-2,7)+3),1,2),{1E+99,7})*{1,-1})+5)/7))</f>
        <v/>
      </c>
    </row>
    <row r="974" spans="1:9" ht="12.75" customHeight="1" x14ac:dyDescent="0.2">
      <c r="A974" s="36" t="str">
        <f>IF(D974-C974&gt;0,D974-C974,"")</f>
        <v/>
      </c>
      <c r="I974" s="38" t="str">
        <f>IF(ISERROR(INT((B974-SUM(MOD(DATE(YEAR(B974-MOD(B974-2,7)+3),1,2),{1E+99,7})*{1,-1})+5)/7)),"",INT((B974-SUM(MOD(DATE(YEAR(B974-MOD(B974-2,7)+3),1,2),{1E+99,7})*{1,-1})+5)/7))</f>
        <v/>
      </c>
    </row>
    <row r="975" spans="1:9" ht="12.75" customHeight="1" x14ac:dyDescent="0.2">
      <c r="A975" s="36" t="str">
        <f>IF(D975-C975&gt;0,D975-C975,"")</f>
        <v/>
      </c>
      <c r="I975" s="38" t="str">
        <f>IF(ISERROR(INT((B975-SUM(MOD(DATE(YEAR(B975-MOD(B975-2,7)+3),1,2),{1E+99,7})*{1,-1})+5)/7)),"",INT((B975-SUM(MOD(DATE(YEAR(B975-MOD(B975-2,7)+3),1,2),{1E+99,7})*{1,-1})+5)/7))</f>
        <v/>
      </c>
    </row>
    <row r="976" spans="1:9" ht="12.75" customHeight="1" x14ac:dyDescent="0.2">
      <c r="A976" s="36" t="str">
        <f>IF(D976-C976&gt;0,D976-C976,"")</f>
        <v/>
      </c>
      <c r="I976" s="38" t="str">
        <f>IF(ISERROR(INT((B976-SUM(MOD(DATE(YEAR(B976-MOD(B976-2,7)+3),1,2),{1E+99,7})*{1,-1})+5)/7)),"",INT((B976-SUM(MOD(DATE(YEAR(B976-MOD(B976-2,7)+3),1,2),{1E+99,7})*{1,-1})+5)/7))</f>
        <v/>
      </c>
    </row>
    <row r="977" spans="1:9" ht="12.75" customHeight="1" x14ac:dyDescent="0.2">
      <c r="A977" s="36" t="str">
        <f>IF(D977-C977&gt;0,D977-C977,"")</f>
        <v/>
      </c>
      <c r="I977" s="38" t="str">
        <f>IF(ISERROR(INT((B977-SUM(MOD(DATE(YEAR(B977-MOD(B977-2,7)+3),1,2),{1E+99,7})*{1,-1})+5)/7)),"",INT((B977-SUM(MOD(DATE(YEAR(B977-MOD(B977-2,7)+3),1,2),{1E+99,7})*{1,-1})+5)/7))</f>
        <v/>
      </c>
    </row>
    <row r="978" spans="1:9" ht="12.75" customHeight="1" x14ac:dyDescent="0.2">
      <c r="A978" s="36" t="str">
        <f>IF(D978-C978&gt;0,D978-C978,"")</f>
        <v/>
      </c>
      <c r="I978" s="38" t="str">
        <f>IF(ISERROR(INT((B978-SUM(MOD(DATE(YEAR(B978-MOD(B978-2,7)+3),1,2),{1E+99,7})*{1,-1})+5)/7)),"",INT((B978-SUM(MOD(DATE(YEAR(B978-MOD(B978-2,7)+3),1,2),{1E+99,7})*{1,-1})+5)/7))</f>
        <v/>
      </c>
    </row>
    <row r="979" spans="1:9" ht="12.75" customHeight="1" x14ac:dyDescent="0.2">
      <c r="A979" s="36" t="str">
        <f>IF(D979-C979&gt;0,D979-C979,"")</f>
        <v/>
      </c>
      <c r="I979" s="38" t="str">
        <f>IF(ISERROR(INT((B979-SUM(MOD(DATE(YEAR(B979-MOD(B979-2,7)+3),1,2),{1E+99,7})*{1,-1})+5)/7)),"",INT((B979-SUM(MOD(DATE(YEAR(B979-MOD(B979-2,7)+3),1,2),{1E+99,7})*{1,-1})+5)/7))</f>
        <v/>
      </c>
    </row>
    <row r="980" spans="1:9" ht="12.75" customHeight="1" x14ac:dyDescent="0.2">
      <c r="A980" s="36" t="str">
        <f>IF(D980-C980&gt;0,D980-C980,"")</f>
        <v/>
      </c>
      <c r="I980" s="38" t="str">
        <f>IF(ISERROR(INT((B980-SUM(MOD(DATE(YEAR(B980-MOD(B980-2,7)+3),1,2),{1E+99,7})*{1,-1})+5)/7)),"",INT((B980-SUM(MOD(DATE(YEAR(B980-MOD(B980-2,7)+3),1,2),{1E+99,7})*{1,-1})+5)/7))</f>
        <v/>
      </c>
    </row>
    <row r="981" spans="1:9" ht="12.75" customHeight="1" x14ac:dyDescent="0.2">
      <c r="A981" s="36" t="str">
        <f>IF(D981-C981&gt;0,D981-C981,"")</f>
        <v/>
      </c>
      <c r="I981" s="38" t="str">
        <f>IF(ISERROR(INT((B981-SUM(MOD(DATE(YEAR(B981-MOD(B981-2,7)+3),1,2),{1E+99,7})*{1,-1})+5)/7)),"",INT((B981-SUM(MOD(DATE(YEAR(B981-MOD(B981-2,7)+3),1,2),{1E+99,7})*{1,-1})+5)/7))</f>
        <v/>
      </c>
    </row>
    <row r="982" spans="1:9" ht="12.75" customHeight="1" x14ac:dyDescent="0.2">
      <c r="A982" s="36" t="str">
        <f>IF(D982-C982&gt;0,D982-C982,"")</f>
        <v/>
      </c>
      <c r="I982" s="38" t="str">
        <f>IF(ISERROR(INT((B982-SUM(MOD(DATE(YEAR(B982-MOD(B982-2,7)+3),1,2),{1E+99,7})*{1,-1})+5)/7)),"",INT((B982-SUM(MOD(DATE(YEAR(B982-MOD(B982-2,7)+3),1,2),{1E+99,7})*{1,-1})+5)/7))</f>
        <v/>
      </c>
    </row>
    <row r="983" spans="1:9" ht="12.75" customHeight="1" x14ac:dyDescent="0.2">
      <c r="A983" s="36" t="str">
        <f>IF(D983-C983&gt;0,D983-C983,"")</f>
        <v/>
      </c>
      <c r="I983" s="38" t="str">
        <f>IF(ISERROR(INT((B983-SUM(MOD(DATE(YEAR(B983-MOD(B983-2,7)+3),1,2),{1E+99,7})*{1,-1})+5)/7)),"",INT((B983-SUM(MOD(DATE(YEAR(B983-MOD(B983-2,7)+3),1,2),{1E+99,7})*{1,-1})+5)/7))</f>
        <v/>
      </c>
    </row>
    <row r="984" spans="1:9" ht="12.75" customHeight="1" x14ac:dyDescent="0.2">
      <c r="A984" s="36" t="str">
        <f>IF(D984-C984&gt;0,D984-C984,"")</f>
        <v/>
      </c>
      <c r="I984" s="38" t="str">
        <f>IF(ISERROR(INT((B984-SUM(MOD(DATE(YEAR(B984-MOD(B984-2,7)+3),1,2),{1E+99,7})*{1,-1})+5)/7)),"",INT((B984-SUM(MOD(DATE(YEAR(B984-MOD(B984-2,7)+3),1,2),{1E+99,7})*{1,-1})+5)/7))</f>
        <v/>
      </c>
    </row>
    <row r="985" spans="1:9" ht="12.75" customHeight="1" x14ac:dyDescent="0.2">
      <c r="A985" s="36" t="str">
        <f>IF(D985-C985&gt;0,D985-C985,"")</f>
        <v/>
      </c>
      <c r="I985" s="38" t="str">
        <f>IF(ISERROR(INT((B985-SUM(MOD(DATE(YEAR(B985-MOD(B985-2,7)+3),1,2),{1E+99,7})*{1,-1})+5)/7)),"",INT((B985-SUM(MOD(DATE(YEAR(B985-MOD(B985-2,7)+3),1,2),{1E+99,7})*{1,-1})+5)/7))</f>
        <v/>
      </c>
    </row>
    <row r="986" spans="1:9" ht="12.75" customHeight="1" x14ac:dyDescent="0.2">
      <c r="A986" s="36" t="str">
        <f>IF(D986-C986&gt;0,D986-C986,"")</f>
        <v/>
      </c>
      <c r="I986" s="38" t="str">
        <f>IF(ISERROR(INT((B986-SUM(MOD(DATE(YEAR(B986-MOD(B986-2,7)+3),1,2),{1E+99,7})*{1,-1})+5)/7)),"",INT((B986-SUM(MOD(DATE(YEAR(B986-MOD(B986-2,7)+3),1,2),{1E+99,7})*{1,-1})+5)/7))</f>
        <v/>
      </c>
    </row>
    <row r="987" spans="1:9" ht="12.75" customHeight="1" x14ac:dyDescent="0.2">
      <c r="A987" s="36" t="str">
        <f>IF(D987-C987&gt;0,D987-C987,"")</f>
        <v/>
      </c>
      <c r="I987" s="38" t="str">
        <f>IF(ISERROR(INT((B987-SUM(MOD(DATE(YEAR(B987-MOD(B987-2,7)+3),1,2),{1E+99,7})*{1,-1})+5)/7)),"",INT((B987-SUM(MOD(DATE(YEAR(B987-MOD(B987-2,7)+3),1,2),{1E+99,7})*{1,-1})+5)/7))</f>
        <v/>
      </c>
    </row>
    <row r="988" spans="1:9" ht="12.75" customHeight="1" x14ac:dyDescent="0.2">
      <c r="A988" s="36" t="str">
        <f>IF(D988-C988&gt;0,D988-C988,"")</f>
        <v/>
      </c>
      <c r="I988" s="38" t="str">
        <f>IF(ISERROR(INT((B988-SUM(MOD(DATE(YEAR(B988-MOD(B988-2,7)+3),1,2),{1E+99,7})*{1,-1})+5)/7)),"",INT((B988-SUM(MOD(DATE(YEAR(B988-MOD(B988-2,7)+3),1,2),{1E+99,7})*{1,-1})+5)/7))</f>
        <v/>
      </c>
    </row>
    <row r="989" spans="1:9" ht="12.75" customHeight="1" x14ac:dyDescent="0.2">
      <c r="A989" s="36" t="str">
        <f>IF(D989-C989&gt;0,D989-C989,"")</f>
        <v/>
      </c>
      <c r="I989" s="38" t="str">
        <f>IF(ISERROR(INT((B989-SUM(MOD(DATE(YEAR(B989-MOD(B989-2,7)+3),1,2),{1E+99,7})*{1,-1})+5)/7)),"",INT((B989-SUM(MOD(DATE(YEAR(B989-MOD(B989-2,7)+3),1,2),{1E+99,7})*{1,-1})+5)/7))</f>
        <v/>
      </c>
    </row>
    <row r="990" spans="1:9" ht="12.75" customHeight="1" x14ac:dyDescent="0.2">
      <c r="A990" s="36" t="str">
        <f>IF(D990-C990&gt;0,D990-C990,"")</f>
        <v/>
      </c>
      <c r="I990" s="38" t="str">
        <f>IF(ISERROR(INT((B990-SUM(MOD(DATE(YEAR(B990-MOD(B990-2,7)+3),1,2),{1E+99,7})*{1,-1})+5)/7)),"",INT((B990-SUM(MOD(DATE(YEAR(B990-MOD(B990-2,7)+3),1,2),{1E+99,7})*{1,-1})+5)/7))</f>
        <v/>
      </c>
    </row>
    <row r="991" spans="1:9" ht="12.75" customHeight="1" x14ac:dyDescent="0.2">
      <c r="A991" s="36" t="str">
        <f>IF(D991-C991&gt;0,D991-C991,"")</f>
        <v/>
      </c>
      <c r="I991" s="38" t="str">
        <f>IF(ISERROR(INT((B991-SUM(MOD(DATE(YEAR(B991-MOD(B991-2,7)+3),1,2),{1E+99,7})*{1,-1})+5)/7)),"",INT((B991-SUM(MOD(DATE(YEAR(B991-MOD(B991-2,7)+3),1,2),{1E+99,7})*{1,-1})+5)/7))</f>
        <v/>
      </c>
    </row>
    <row r="992" spans="1:9" ht="12.75" customHeight="1" x14ac:dyDescent="0.2">
      <c r="A992" s="36" t="str">
        <f>IF(D992-C992&gt;0,D992-C992,"")</f>
        <v/>
      </c>
      <c r="I992" s="38" t="str">
        <f>IF(ISERROR(INT((B992-SUM(MOD(DATE(YEAR(B992-MOD(B992-2,7)+3),1,2),{1E+99,7})*{1,-1})+5)/7)),"",INT((B992-SUM(MOD(DATE(YEAR(B992-MOD(B992-2,7)+3),1,2),{1E+99,7})*{1,-1})+5)/7))</f>
        <v/>
      </c>
    </row>
    <row r="993" spans="1:9" ht="12.75" customHeight="1" x14ac:dyDescent="0.2">
      <c r="A993" s="36" t="str">
        <f>IF(D993-C993&gt;0,D993-C993,"")</f>
        <v/>
      </c>
      <c r="I993" s="38" t="str">
        <f>IF(ISERROR(INT((B993-SUM(MOD(DATE(YEAR(B993-MOD(B993-2,7)+3),1,2),{1E+99,7})*{1,-1})+5)/7)),"",INT((B993-SUM(MOD(DATE(YEAR(B993-MOD(B993-2,7)+3),1,2),{1E+99,7})*{1,-1})+5)/7))</f>
        <v/>
      </c>
    </row>
    <row r="994" spans="1:9" ht="12.75" customHeight="1" x14ac:dyDescent="0.2">
      <c r="A994" s="36" t="str">
        <f>IF(D994-C994&gt;0,D994-C994,"")</f>
        <v/>
      </c>
      <c r="I994" s="38" t="str">
        <f>IF(ISERROR(INT((B994-SUM(MOD(DATE(YEAR(B994-MOD(B994-2,7)+3),1,2),{1E+99,7})*{1,-1})+5)/7)),"",INT((B994-SUM(MOD(DATE(YEAR(B994-MOD(B994-2,7)+3),1,2),{1E+99,7})*{1,-1})+5)/7))</f>
        <v/>
      </c>
    </row>
    <row r="995" spans="1:9" ht="12.75" customHeight="1" x14ac:dyDescent="0.2">
      <c r="A995" s="36" t="str">
        <f>IF(D995-C995&gt;0,D995-C995,"")</f>
        <v/>
      </c>
      <c r="I995" s="38" t="str">
        <f>IF(ISERROR(INT((B995-SUM(MOD(DATE(YEAR(B995-MOD(B995-2,7)+3),1,2),{1E+99,7})*{1,-1})+5)/7)),"",INT((B995-SUM(MOD(DATE(YEAR(B995-MOD(B995-2,7)+3),1,2),{1E+99,7})*{1,-1})+5)/7))</f>
        <v/>
      </c>
    </row>
    <row r="996" spans="1:9" ht="12.75" customHeight="1" x14ac:dyDescent="0.2">
      <c r="A996" s="36" t="str">
        <f>IF(D996-C996&gt;0,D996-C996,"")</f>
        <v/>
      </c>
      <c r="I996" s="38" t="str">
        <f>IF(ISERROR(INT((B996-SUM(MOD(DATE(YEAR(B996-MOD(B996-2,7)+3),1,2),{1E+99,7})*{1,-1})+5)/7)),"",INT((B996-SUM(MOD(DATE(YEAR(B996-MOD(B996-2,7)+3),1,2),{1E+99,7})*{1,-1})+5)/7))</f>
        <v/>
      </c>
    </row>
    <row r="997" spans="1:9" ht="12.75" customHeight="1" x14ac:dyDescent="0.2">
      <c r="A997" s="36" t="str">
        <f>IF(D997-C997&gt;0,D997-C997,"")</f>
        <v/>
      </c>
      <c r="I997" s="38" t="str">
        <f>IF(ISERROR(INT((B997-SUM(MOD(DATE(YEAR(B997-MOD(B997-2,7)+3),1,2),{1E+99,7})*{1,-1})+5)/7)),"",INT((B997-SUM(MOD(DATE(YEAR(B997-MOD(B997-2,7)+3),1,2),{1E+99,7})*{1,-1})+5)/7))</f>
        <v/>
      </c>
    </row>
    <row r="998" spans="1:9" ht="12.75" customHeight="1" x14ac:dyDescent="0.2">
      <c r="A998" s="36" t="str">
        <f>IF(D998-C998&gt;0,D998-C998,"")</f>
        <v/>
      </c>
      <c r="I998" s="38" t="str">
        <f>IF(ISERROR(INT((B998-SUM(MOD(DATE(YEAR(B998-MOD(B998-2,7)+3),1,2),{1E+99,7})*{1,-1})+5)/7)),"",INT((B998-SUM(MOD(DATE(YEAR(B998-MOD(B998-2,7)+3),1,2),{1E+99,7})*{1,-1})+5)/7))</f>
        <v/>
      </c>
    </row>
    <row r="999" spans="1:9" ht="12.75" customHeight="1" x14ac:dyDescent="0.2">
      <c r="A999" s="36" t="str">
        <f>IF(D999-C999&gt;0,D999-C999,"")</f>
        <v/>
      </c>
      <c r="I999" s="38" t="str">
        <f>IF(ISERROR(INT((B999-SUM(MOD(DATE(YEAR(B999-MOD(B999-2,7)+3),1,2),{1E+99,7})*{1,-1})+5)/7)),"",INT((B999-SUM(MOD(DATE(YEAR(B999-MOD(B999-2,7)+3),1,2),{1E+99,7})*{1,-1})+5)/7))</f>
        <v/>
      </c>
    </row>
    <row r="1000" spans="1:9" ht="12.75" customHeight="1" x14ac:dyDescent="0.2">
      <c r="A1000" s="36" t="str">
        <f>IF(D1000-C1000&gt;0,D1000-C1000,"")</f>
        <v/>
      </c>
      <c r="I1000" s="38" t="str">
        <f>IF(ISERROR(INT((B1000-SUM(MOD(DATE(YEAR(B1000-MOD(B1000-2,7)+3),1,2),{1E+99,7})*{1,-1})+5)/7)),"",INT((B1000-SUM(MOD(DATE(YEAR(B1000-MOD(B1000-2,7)+3),1,2),{1E+99,7})*{1,-1})+5)/7))</f>
        <v/>
      </c>
    </row>
    <row r="1001" spans="1:9" ht="12.75" customHeight="1" x14ac:dyDescent="0.2">
      <c r="A1001" s="36" t="str">
        <f>IF(D1001-C1001&gt;0,D1001-C1001,"")</f>
        <v/>
      </c>
      <c r="I1001" s="38" t="str">
        <f>IF(ISERROR(INT((B1001-SUM(MOD(DATE(YEAR(B1001-MOD(B1001-2,7)+3),1,2),{1E+99,7})*{1,-1})+5)/7)),"",INT((B1001-SUM(MOD(DATE(YEAR(B1001-MOD(B1001-2,7)+3),1,2),{1E+99,7})*{1,-1})+5)/7))</f>
        <v/>
      </c>
    </row>
    <row r="1002" spans="1:9" ht="12.75" customHeight="1" x14ac:dyDescent="0.2">
      <c r="A1002" s="36" t="str">
        <f>IF(D1002-C1002&gt;0,D1002-C1002,"")</f>
        <v/>
      </c>
      <c r="I1002" s="38" t="str">
        <f>IF(ISERROR(INT((B1002-SUM(MOD(DATE(YEAR(B1002-MOD(B1002-2,7)+3),1,2),{1E+99,7})*{1,-1})+5)/7)),"",INT((B1002-SUM(MOD(DATE(YEAR(B1002-MOD(B1002-2,7)+3),1,2),{1E+99,7})*{1,-1})+5)/7))</f>
        <v/>
      </c>
    </row>
    <row r="1003" spans="1:9" ht="12.75" customHeight="1" x14ac:dyDescent="0.2">
      <c r="A1003" s="36" t="str">
        <f>IF(D1003-C1003&gt;0,D1003-C1003,"")</f>
        <v/>
      </c>
      <c r="I1003" s="38" t="str">
        <f>IF(ISERROR(INT((B1003-SUM(MOD(DATE(YEAR(B1003-MOD(B1003-2,7)+3),1,2),{1E+99,7})*{1,-1})+5)/7)),"",INT((B1003-SUM(MOD(DATE(YEAR(B1003-MOD(B1003-2,7)+3),1,2),{1E+99,7})*{1,-1})+5)/7))</f>
        <v/>
      </c>
    </row>
    <row r="1004" spans="1:9" ht="12.75" customHeight="1" x14ac:dyDescent="0.2">
      <c r="A1004" s="36" t="str">
        <f>IF(D1004-C1004&gt;0,D1004-C1004,"")</f>
        <v/>
      </c>
      <c r="I1004" s="38" t="str">
        <f>IF(ISERROR(INT((B1004-SUM(MOD(DATE(YEAR(B1004-MOD(B1004-2,7)+3),1,2),{1E+99,7})*{1,-1})+5)/7)),"",INT((B1004-SUM(MOD(DATE(YEAR(B1004-MOD(B1004-2,7)+3),1,2),{1E+99,7})*{1,-1})+5)/7))</f>
        <v/>
      </c>
    </row>
    <row r="1005" spans="1:9" ht="12.75" customHeight="1" x14ac:dyDescent="0.2">
      <c r="A1005" s="36" t="str">
        <f>IF(D1005-C1005&gt;0,D1005-C1005,"")</f>
        <v/>
      </c>
      <c r="I1005" s="38" t="str">
        <f>IF(ISERROR(INT((B1005-SUM(MOD(DATE(YEAR(B1005-MOD(B1005-2,7)+3),1,2),{1E+99,7})*{1,-1})+5)/7)),"",INT((B1005-SUM(MOD(DATE(YEAR(B1005-MOD(B1005-2,7)+3),1,2),{1E+99,7})*{1,-1})+5)/7))</f>
        <v/>
      </c>
    </row>
    <row r="1006" spans="1:9" ht="12.75" customHeight="1" x14ac:dyDescent="0.2">
      <c r="A1006" s="36" t="str">
        <f>IF(D1006-C1006&gt;0,D1006-C1006,"")</f>
        <v/>
      </c>
      <c r="I1006" s="38" t="str">
        <f>IF(ISERROR(INT((B1006-SUM(MOD(DATE(YEAR(B1006-MOD(B1006-2,7)+3),1,2),{1E+99,7})*{1,-1})+5)/7)),"",INT((B1006-SUM(MOD(DATE(YEAR(B1006-MOD(B1006-2,7)+3),1,2),{1E+99,7})*{1,-1})+5)/7))</f>
        <v/>
      </c>
    </row>
    <row r="1007" spans="1:9" ht="12.75" customHeight="1" x14ac:dyDescent="0.2">
      <c r="A1007" s="36" t="str">
        <f>IF(D1007-C1007&gt;0,D1007-C1007,"")</f>
        <v/>
      </c>
      <c r="I1007" s="38" t="str">
        <f>IF(ISERROR(INT((B1007-SUM(MOD(DATE(YEAR(B1007-MOD(B1007-2,7)+3),1,2),{1E+99,7})*{1,-1})+5)/7)),"",INT((B1007-SUM(MOD(DATE(YEAR(B1007-MOD(B1007-2,7)+3),1,2),{1E+99,7})*{1,-1})+5)/7))</f>
        <v/>
      </c>
    </row>
    <row r="1008" spans="1:9" ht="12.75" customHeight="1" x14ac:dyDescent="0.2">
      <c r="A1008" s="36" t="str">
        <f>IF(D1008-C1008&gt;0,D1008-C1008,"")</f>
        <v/>
      </c>
      <c r="I1008" s="38" t="str">
        <f>IF(ISERROR(INT((B1008-SUM(MOD(DATE(YEAR(B1008-MOD(B1008-2,7)+3),1,2),{1E+99,7})*{1,-1})+5)/7)),"",INT((B1008-SUM(MOD(DATE(YEAR(B1008-MOD(B1008-2,7)+3),1,2),{1E+99,7})*{1,-1})+5)/7))</f>
        <v/>
      </c>
    </row>
    <row r="1009" spans="1:9" ht="12.75" customHeight="1" x14ac:dyDescent="0.2">
      <c r="A1009" s="36" t="str">
        <f>IF(D1009-C1009&gt;0,D1009-C1009,"")</f>
        <v/>
      </c>
      <c r="I1009" s="38" t="str">
        <f>IF(ISERROR(INT((B1009-SUM(MOD(DATE(YEAR(B1009-MOD(B1009-2,7)+3),1,2),{1E+99,7})*{1,-1})+5)/7)),"",INT((B1009-SUM(MOD(DATE(YEAR(B1009-MOD(B1009-2,7)+3),1,2),{1E+99,7})*{1,-1})+5)/7))</f>
        <v/>
      </c>
    </row>
    <row r="1010" spans="1:9" ht="12.75" customHeight="1" x14ac:dyDescent="0.2">
      <c r="A1010" s="36" t="str">
        <f>IF(D1010-C1010&gt;0,D1010-C1010,"")</f>
        <v/>
      </c>
      <c r="I1010" s="38" t="str">
        <f>IF(ISERROR(INT((B1010-SUM(MOD(DATE(YEAR(B1010-MOD(B1010-2,7)+3),1,2),{1E+99,7})*{1,-1})+5)/7)),"",INT((B1010-SUM(MOD(DATE(YEAR(B1010-MOD(B1010-2,7)+3),1,2),{1E+99,7})*{1,-1})+5)/7))</f>
        <v/>
      </c>
    </row>
    <row r="1011" spans="1:9" ht="12.75" customHeight="1" x14ac:dyDescent="0.2">
      <c r="A1011" s="36" t="str">
        <f>IF(D1011-C1011&gt;0,D1011-C1011,"")</f>
        <v/>
      </c>
      <c r="I1011" s="38" t="str">
        <f>IF(ISERROR(INT((B1011-SUM(MOD(DATE(YEAR(B1011-MOD(B1011-2,7)+3),1,2),{1E+99,7})*{1,-1})+5)/7)),"",INT((B1011-SUM(MOD(DATE(YEAR(B1011-MOD(B1011-2,7)+3),1,2),{1E+99,7})*{1,-1})+5)/7))</f>
        <v/>
      </c>
    </row>
    <row r="1012" spans="1:9" ht="12.75" customHeight="1" x14ac:dyDescent="0.2">
      <c r="A1012" s="36" t="str">
        <f>IF(D1012-C1012&gt;0,D1012-C1012,"")</f>
        <v/>
      </c>
      <c r="I1012" s="38" t="str">
        <f>IF(ISERROR(INT((B1012-SUM(MOD(DATE(YEAR(B1012-MOD(B1012-2,7)+3),1,2),{1E+99,7})*{1,-1})+5)/7)),"",INT((B1012-SUM(MOD(DATE(YEAR(B1012-MOD(B1012-2,7)+3),1,2),{1E+99,7})*{1,-1})+5)/7))</f>
        <v/>
      </c>
    </row>
    <row r="1013" spans="1:9" ht="12.75" customHeight="1" x14ac:dyDescent="0.2">
      <c r="A1013" s="36" t="str">
        <f>IF(D1013-C1013&gt;0,D1013-C1013,"")</f>
        <v/>
      </c>
      <c r="I1013" s="38" t="str">
        <f>IF(ISERROR(INT((B1013-SUM(MOD(DATE(YEAR(B1013-MOD(B1013-2,7)+3),1,2),{1E+99,7})*{1,-1})+5)/7)),"",INT((B1013-SUM(MOD(DATE(YEAR(B1013-MOD(B1013-2,7)+3),1,2),{1E+99,7})*{1,-1})+5)/7))</f>
        <v/>
      </c>
    </row>
    <row r="1014" spans="1:9" ht="12.75" customHeight="1" x14ac:dyDescent="0.2">
      <c r="A1014" s="36" t="str">
        <f>IF(D1014-C1014&gt;0,D1014-C1014,"")</f>
        <v/>
      </c>
      <c r="I1014" s="38" t="str">
        <f>IF(ISERROR(INT((B1014-SUM(MOD(DATE(YEAR(B1014-MOD(B1014-2,7)+3),1,2),{1E+99,7})*{1,-1})+5)/7)),"",INT((B1014-SUM(MOD(DATE(YEAR(B1014-MOD(B1014-2,7)+3),1,2),{1E+99,7})*{1,-1})+5)/7))</f>
        <v/>
      </c>
    </row>
    <row r="1015" spans="1:9" ht="12.75" customHeight="1" x14ac:dyDescent="0.2">
      <c r="A1015" s="36" t="str">
        <f>IF(D1015-C1015&gt;0,D1015-C1015,"")</f>
        <v/>
      </c>
      <c r="I1015" s="38" t="str">
        <f>IF(ISERROR(INT((B1015-SUM(MOD(DATE(YEAR(B1015-MOD(B1015-2,7)+3),1,2),{1E+99,7})*{1,-1})+5)/7)),"",INT((B1015-SUM(MOD(DATE(YEAR(B1015-MOD(B1015-2,7)+3),1,2),{1E+99,7})*{1,-1})+5)/7))</f>
        <v/>
      </c>
    </row>
    <row r="1016" spans="1:9" ht="12.75" customHeight="1" x14ac:dyDescent="0.2">
      <c r="A1016" s="36" t="str">
        <f>IF(D1016-C1016&gt;0,D1016-C1016,"")</f>
        <v/>
      </c>
      <c r="I1016" s="38" t="str">
        <f>IF(ISERROR(INT((B1016-SUM(MOD(DATE(YEAR(B1016-MOD(B1016-2,7)+3),1,2),{1E+99,7})*{1,-1})+5)/7)),"",INT((B1016-SUM(MOD(DATE(YEAR(B1016-MOD(B1016-2,7)+3),1,2),{1E+99,7})*{1,-1})+5)/7))</f>
        <v/>
      </c>
    </row>
    <row r="1017" spans="1:9" ht="12.75" customHeight="1" x14ac:dyDescent="0.2">
      <c r="A1017" s="36" t="str">
        <f>IF(D1017-C1017&gt;0,D1017-C1017,"")</f>
        <v/>
      </c>
      <c r="I1017" s="38" t="str">
        <f>IF(ISERROR(INT((B1017-SUM(MOD(DATE(YEAR(B1017-MOD(B1017-2,7)+3),1,2),{1E+99,7})*{1,-1})+5)/7)),"",INT((B1017-SUM(MOD(DATE(YEAR(B1017-MOD(B1017-2,7)+3),1,2),{1E+99,7})*{1,-1})+5)/7))</f>
        <v/>
      </c>
    </row>
    <row r="1018" spans="1:9" ht="12.75" customHeight="1" x14ac:dyDescent="0.2">
      <c r="A1018" s="36" t="str">
        <f>IF(D1018-C1018&gt;0,D1018-C1018,"")</f>
        <v/>
      </c>
      <c r="I1018" s="38" t="str">
        <f>IF(ISERROR(INT((B1018-SUM(MOD(DATE(YEAR(B1018-MOD(B1018-2,7)+3),1,2),{1E+99,7})*{1,-1})+5)/7)),"",INT((B1018-SUM(MOD(DATE(YEAR(B1018-MOD(B1018-2,7)+3),1,2),{1E+99,7})*{1,-1})+5)/7))</f>
        <v/>
      </c>
    </row>
    <row r="1019" spans="1:9" ht="12.75" customHeight="1" x14ac:dyDescent="0.2">
      <c r="A1019" s="36" t="str">
        <f>IF(D1019-C1019&gt;0,D1019-C1019,"")</f>
        <v/>
      </c>
      <c r="I1019" s="38" t="str">
        <f>IF(ISERROR(INT((B1019-SUM(MOD(DATE(YEAR(B1019-MOD(B1019-2,7)+3),1,2),{1E+99,7})*{1,-1})+5)/7)),"",INT((B1019-SUM(MOD(DATE(YEAR(B1019-MOD(B1019-2,7)+3),1,2),{1E+99,7})*{1,-1})+5)/7))</f>
        <v/>
      </c>
    </row>
    <row r="1020" spans="1:9" ht="12.75" customHeight="1" x14ac:dyDescent="0.2">
      <c r="A1020" s="36" t="str">
        <f>IF(D1020-C1020&gt;0,D1020-C1020,"")</f>
        <v/>
      </c>
      <c r="I1020" s="38" t="str">
        <f>IF(ISERROR(INT((B1020-SUM(MOD(DATE(YEAR(B1020-MOD(B1020-2,7)+3),1,2),{1E+99,7})*{1,-1})+5)/7)),"",INT((B1020-SUM(MOD(DATE(YEAR(B1020-MOD(B1020-2,7)+3),1,2),{1E+99,7})*{1,-1})+5)/7))</f>
        <v/>
      </c>
    </row>
    <row r="1021" spans="1:9" ht="12.75" customHeight="1" x14ac:dyDescent="0.2">
      <c r="A1021" s="36" t="str">
        <f>IF(D1021-C1021&gt;0,D1021-C1021,"")</f>
        <v/>
      </c>
      <c r="I1021" s="38" t="str">
        <f>IF(ISERROR(INT((B1021-SUM(MOD(DATE(YEAR(B1021-MOD(B1021-2,7)+3),1,2),{1E+99,7})*{1,-1})+5)/7)),"",INT((B1021-SUM(MOD(DATE(YEAR(B1021-MOD(B1021-2,7)+3),1,2),{1E+99,7})*{1,-1})+5)/7))</f>
        <v/>
      </c>
    </row>
    <row r="1022" spans="1:9" ht="12.75" customHeight="1" x14ac:dyDescent="0.2">
      <c r="A1022" s="36" t="str">
        <f>IF(D1022-C1022&gt;0,D1022-C1022,"")</f>
        <v/>
      </c>
      <c r="I1022" s="38" t="str">
        <f>IF(ISERROR(INT((B1022-SUM(MOD(DATE(YEAR(B1022-MOD(B1022-2,7)+3),1,2),{1E+99,7})*{1,-1})+5)/7)),"",INT((B1022-SUM(MOD(DATE(YEAR(B1022-MOD(B1022-2,7)+3),1,2),{1E+99,7})*{1,-1})+5)/7))</f>
        <v/>
      </c>
    </row>
    <row r="1023" spans="1:9" ht="12.75" customHeight="1" x14ac:dyDescent="0.2">
      <c r="A1023" s="36" t="str">
        <f>IF(D1023-C1023&gt;0,D1023-C1023,"")</f>
        <v/>
      </c>
      <c r="I1023" s="38" t="str">
        <f>IF(ISERROR(INT((B1023-SUM(MOD(DATE(YEAR(B1023-MOD(B1023-2,7)+3),1,2),{1E+99,7})*{1,-1})+5)/7)),"",INT((B1023-SUM(MOD(DATE(YEAR(B1023-MOD(B1023-2,7)+3),1,2),{1E+99,7})*{1,-1})+5)/7))</f>
        <v/>
      </c>
    </row>
    <row r="1024" spans="1:9" ht="12.75" customHeight="1" x14ac:dyDescent="0.2">
      <c r="A1024" s="36" t="str">
        <f>IF(D1024-C1024&gt;0,D1024-C1024,"")</f>
        <v/>
      </c>
      <c r="I1024" s="38" t="str">
        <f>IF(ISERROR(INT((B1024-SUM(MOD(DATE(YEAR(B1024-MOD(B1024-2,7)+3),1,2),{1E+99,7})*{1,-1})+5)/7)),"",INT((B1024-SUM(MOD(DATE(YEAR(B1024-MOD(B1024-2,7)+3),1,2),{1E+99,7})*{1,-1})+5)/7))</f>
        <v/>
      </c>
    </row>
    <row r="1025" spans="1:9" ht="12.75" customHeight="1" x14ac:dyDescent="0.2">
      <c r="A1025" s="36" t="str">
        <f>IF(D1025-C1025&gt;0,D1025-C1025,"")</f>
        <v/>
      </c>
      <c r="I1025" s="38" t="str">
        <f>IF(ISERROR(INT((B1025-SUM(MOD(DATE(YEAR(B1025-MOD(B1025-2,7)+3),1,2),{1E+99,7})*{1,-1})+5)/7)),"",INT((B1025-SUM(MOD(DATE(YEAR(B1025-MOD(B1025-2,7)+3),1,2),{1E+99,7})*{1,-1})+5)/7))</f>
        <v/>
      </c>
    </row>
    <row r="1026" spans="1:9" ht="12.75" customHeight="1" x14ac:dyDescent="0.2">
      <c r="A1026" s="36" t="str">
        <f>IF(D1026-C1026&gt;0,D1026-C1026,"")</f>
        <v/>
      </c>
      <c r="I1026" s="38" t="str">
        <f>IF(ISERROR(INT((B1026-SUM(MOD(DATE(YEAR(B1026-MOD(B1026-2,7)+3),1,2),{1E+99,7})*{1,-1})+5)/7)),"",INT((B1026-SUM(MOD(DATE(YEAR(B1026-MOD(B1026-2,7)+3),1,2),{1E+99,7})*{1,-1})+5)/7))</f>
        <v/>
      </c>
    </row>
    <row r="1027" spans="1:9" ht="12.75" customHeight="1" x14ac:dyDescent="0.2">
      <c r="A1027" s="36" t="str">
        <f>IF(D1027-C1027&gt;0,D1027-C1027,"")</f>
        <v/>
      </c>
      <c r="I1027" s="38" t="str">
        <f>IF(ISERROR(INT((B1027-SUM(MOD(DATE(YEAR(B1027-MOD(B1027-2,7)+3),1,2),{1E+99,7})*{1,-1})+5)/7)),"",INT((B1027-SUM(MOD(DATE(YEAR(B1027-MOD(B1027-2,7)+3),1,2),{1E+99,7})*{1,-1})+5)/7))</f>
        <v/>
      </c>
    </row>
    <row r="1028" spans="1:9" ht="12.75" customHeight="1" x14ac:dyDescent="0.2">
      <c r="A1028" s="36" t="str">
        <f>IF(D1028-C1028&gt;0,D1028-C1028,"")</f>
        <v/>
      </c>
      <c r="I1028" s="38" t="str">
        <f>IF(ISERROR(INT((B1028-SUM(MOD(DATE(YEAR(B1028-MOD(B1028-2,7)+3),1,2),{1E+99,7})*{1,-1})+5)/7)),"",INT((B1028-SUM(MOD(DATE(YEAR(B1028-MOD(B1028-2,7)+3),1,2),{1E+99,7})*{1,-1})+5)/7))</f>
        <v/>
      </c>
    </row>
    <row r="1029" spans="1:9" ht="12.75" customHeight="1" x14ac:dyDescent="0.2">
      <c r="A1029" s="36" t="str">
        <f>IF(D1029-C1029&gt;0,D1029-C1029,"")</f>
        <v/>
      </c>
      <c r="I1029" s="38" t="str">
        <f>IF(ISERROR(INT((B1029-SUM(MOD(DATE(YEAR(B1029-MOD(B1029-2,7)+3),1,2),{1E+99,7})*{1,-1})+5)/7)),"",INT((B1029-SUM(MOD(DATE(YEAR(B1029-MOD(B1029-2,7)+3),1,2),{1E+99,7})*{1,-1})+5)/7))</f>
        <v/>
      </c>
    </row>
    <row r="1030" spans="1:9" ht="12.75" customHeight="1" x14ac:dyDescent="0.2">
      <c r="A1030" s="36" t="str">
        <f>IF(D1030-C1030&gt;0,D1030-C1030,"")</f>
        <v/>
      </c>
      <c r="I1030" s="38" t="str">
        <f>IF(ISERROR(INT((B1030-SUM(MOD(DATE(YEAR(B1030-MOD(B1030-2,7)+3),1,2),{1E+99,7})*{1,-1})+5)/7)),"",INT((B1030-SUM(MOD(DATE(YEAR(B1030-MOD(B1030-2,7)+3),1,2),{1E+99,7})*{1,-1})+5)/7))</f>
        <v/>
      </c>
    </row>
    <row r="1031" spans="1:9" ht="12.75" customHeight="1" x14ac:dyDescent="0.2">
      <c r="A1031" s="36" t="str">
        <f>IF(D1031-C1031&gt;0,D1031-C1031,"")</f>
        <v/>
      </c>
      <c r="I1031" s="38" t="str">
        <f>IF(ISERROR(INT((B1031-SUM(MOD(DATE(YEAR(B1031-MOD(B1031-2,7)+3),1,2),{1E+99,7})*{1,-1})+5)/7)),"",INT((B1031-SUM(MOD(DATE(YEAR(B1031-MOD(B1031-2,7)+3),1,2),{1E+99,7})*{1,-1})+5)/7))</f>
        <v/>
      </c>
    </row>
    <row r="1032" spans="1:9" ht="12.75" customHeight="1" x14ac:dyDescent="0.2">
      <c r="A1032" s="36" t="str">
        <f>IF(D1032-C1032&gt;0,D1032-C1032,"")</f>
        <v/>
      </c>
      <c r="I1032" s="38" t="str">
        <f>IF(ISERROR(INT((B1032-SUM(MOD(DATE(YEAR(B1032-MOD(B1032-2,7)+3),1,2),{1E+99,7})*{1,-1})+5)/7)),"",INT((B1032-SUM(MOD(DATE(YEAR(B1032-MOD(B1032-2,7)+3),1,2),{1E+99,7})*{1,-1})+5)/7))</f>
        <v/>
      </c>
    </row>
    <row r="1033" spans="1:9" ht="12.75" customHeight="1" x14ac:dyDescent="0.2">
      <c r="A1033" s="36" t="str">
        <f>IF(D1033-C1033&gt;0,D1033-C1033,"")</f>
        <v/>
      </c>
      <c r="I1033" s="38" t="str">
        <f>IF(ISERROR(INT((B1033-SUM(MOD(DATE(YEAR(B1033-MOD(B1033-2,7)+3),1,2),{1E+99,7})*{1,-1})+5)/7)),"",INT((B1033-SUM(MOD(DATE(YEAR(B1033-MOD(B1033-2,7)+3),1,2),{1E+99,7})*{1,-1})+5)/7))</f>
        <v/>
      </c>
    </row>
    <row r="1034" spans="1:9" ht="12.75" customHeight="1" x14ac:dyDescent="0.2">
      <c r="A1034" s="36" t="str">
        <f>IF(D1034-C1034&gt;0,D1034-C1034,"")</f>
        <v/>
      </c>
      <c r="I1034" s="38" t="str">
        <f>IF(ISERROR(INT((B1034-SUM(MOD(DATE(YEAR(B1034-MOD(B1034-2,7)+3),1,2),{1E+99,7})*{1,-1})+5)/7)),"",INT((B1034-SUM(MOD(DATE(YEAR(B1034-MOD(B1034-2,7)+3),1,2),{1E+99,7})*{1,-1})+5)/7))</f>
        <v/>
      </c>
    </row>
    <row r="1035" spans="1:9" ht="12.75" customHeight="1" x14ac:dyDescent="0.2">
      <c r="A1035" s="36" t="str">
        <f>IF(D1035-C1035&gt;0,D1035-C1035,"")</f>
        <v/>
      </c>
      <c r="I1035" s="38" t="str">
        <f>IF(ISERROR(INT((B1035-SUM(MOD(DATE(YEAR(B1035-MOD(B1035-2,7)+3),1,2),{1E+99,7})*{1,-1})+5)/7)),"",INT((B1035-SUM(MOD(DATE(YEAR(B1035-MOD(B1035-2,7)+3),1,2),{1E+99,7})*{1,-1})+5)/7))</f>
        <v/>
      </c>
    </row>
    <row r="1036" spans="1:9" ht="12.75" customHeight="1" x14ac:dyDescent="0.2">
      <c r="A1036" s="36" t="str">
        <f>IF(D1036-C1036&gt;0,D1036-C1036,"")</f>
        <v/>
      </c>
      <c r="I1036" s="38" t="str">
        <f>IF(ISERROR(INT((B1036-SUM(MOD(DATE(YEAR(B1036-MOD(B1036-2,7)+3),1,2),{1E+99,7})*{1,-1})+5)/7)),"",INT((B1036-SUM(MOD(DATE(YEAR(B1036-MOD(B1036-2,7)+3),1,2),{1E+99,7})*{1,-1})+5)/7))</f>
        <v/>
      </c>
    </row>
    <row r="1037" spans="1:9" ht="12.75" customHeight="1" x14ac:dyDescent="0.2">
      <c r="A1037" s="36" t="str">
        <f>IF(D1037-C1037&gt;0,D1037-C1037,"")</f>
        <v/>
      </c>
      <c r="I1037" s="38" t="str">
        <f>IF(ISERROR(INT((B1037-SUM(MOD(DATE(YEAR(B1037-MOD(B1037-2,7)+3),1,2),{1E+99,7})*{1,-1})+5)/7)),"",INT((B1037-SUM(MOD(DATE(YEAR(B1037-MOD(B1037-2,7)+3),1,2),{1E+99,7})*{1,-1})+5)/7))</f>
        <v/>
      </c>
    </row>
    <row r="1038" spans="1:9" ht="12.75" customHeight="1" x14ac:dyDescent="0.2">
      <c r="A1038" s="36" t="str">
        <f>IF(D1038-C1038&gt;0,D1038-C1038,"")</f>
        <v/>
      </c>
      <c r="I1038" s="38" t="str">
        <f>IF(ISERROR(INT((B1038-SUM(MOD(DATE(YEAR(B1038-MOD(B1038-2,7)+3),1,2),{1E+99,7})*{1,-1})+5)/7)),"",INT((B1038-SUM(MOD(DATE(YEAR(B1038-MOD(B1038-2,7)+3),1,2),{1E+99,7})*{1,-1})+5)/7))</f>
        <v/>
      </c>
    </row>
    <row r="1039" spans="1:9" ht="12.75" customHeight="1" x14ac:dyDescent="0.2">
      <c r="A1039" s="36" t="str">
        <f>IF(D1039-C1039&gt;0,D1039-C1039,"")</f>
        <v/>
      </c>
      <c r="I1039" s="38" t="str">
        <f>IF(ISERROR(INT((B1039-SUM(MOD(DATE(YEAR(B1039-MOD(B1039-2,7)+3),1,2),{1E+99,7})*{1,-1})+5)/7)),"",INT((B1039-SUM(MOD(DATE(YEAR(B1039-MOD(B1039-2,7)+3),1,2),{1E+99,7})*{1,-1})+5)/7))</f>
        <v/>
      </c>
    </row>
    <row r="1040" spans="1:9" ht="12.75" customHeight="1" x14ac:dyDescent="0.2">
      <c r="A1040" s="36" t="str">
        <f>IF(D1040-C1040&gt;0,D1040-C1040,"")</f>
        <v/>
      </c>
      <c r="I1040" s="38" t="str">
        <f>IF(ISERROR(INT((B1040-SUM(MOD(DATE(YEAR(B1040-MOD(B1040-2,7)+3),1,2),{1E+99,7})*{1,-1})+5)/7)),"",INT((B1040-SUM(MOD(DATE(YEAR(B1040-MOD(B1040-2,7)+3),1,2),{1E+99,7})*{1,-1})+5)/7))</f>
        <v/>
      </c>
    </row>
    <row r="1041" spans="1:9" ht="12.75" customHeight="1" x14ac:dyDescent="0.2">
      <c r="A1041" s="36" t="str">
        <f>IF(D1041-C1041&gt;0,D1041-C1041,"")</f>
        <v/>
      </c>
      <c r="I1041" s="38" t="str">
        <f>IF(ISERROR(INT((B1041-SUM(MOD(DATE(YEAR(B1041-MOD(B1041-2,7)+3),1,2),{1E+99,7})*{1,-1})+5)/7)),"",INT((B1041-SUM(MOD(DATE(YEAR(B1041-MOD(B1041-2,7)+3),1,2),{1E+99,7})*{1,-1})+5)/7))</f>
        <v/>
      </c>
    </row>
    <row r="1042" spans="1:9" ht="12.75" customHeight="1" x14ac:dyDescent="0.2">
      <c r="A1042" s="36" t="str">
        <f>IF(D1042-C1042&gt;0,D1042-C1042,"")</f>
        <v/>
      </c>
      <c r="I1042" s="38" t="str">
        <f>IF(ISERROR(INT((B1042-SUM(MOD(DATE(YEAR(B1042-MOD(B1042-2,7)+3),1,2),{1E+99,7})*{1,-1})+5)/7)),"",INT((B1042-SUM(MOD(DATE(YEAR(B1042-MOD(B1042-2,7)+3),1,2),{1E+99,7})*{1,-1})+5)/7))</f>
        <v/>
      </c>
    </row>
    <row r="1043" spans="1:9" ht="12.75" customHeight="1" x14ac:dyDescent="0.2">
      <c r="A1043" s="36" t="str">
        <f>IF(D1043-C1043&gt;0,D1043-C1043,"")</f>
        <v/>
      </c>
      <c r="I1043" s="38" t="str">
        <f>IF(ISERROR(INT((B1043-SUM(MOD(DATE(YEAR(B1043-MOD(B1043-2,7)+3),1,2),{1E+99,7})*{1,-1})+5)/7)),"",INT((B1043-SUM(MOD(DATE(YEAR(B1043-MOD(B1043-2,7)+3),1,2),{1E+99,7})*{1,-1})+5)/7))</f>
        <v/>
      </c>
    </row>
    <row r="1044" spans="1:9" ht="12.75" customHeight="1" x14ac:dyDescent="0.2">
      <c r="A1044" s="36" t="str">
        <f>IF(D1044-C1044&gt;0,D1044-C1044,"")</f>
        <v/>
      </c>
      <c r="I1044" s="38" t="str">
        <f>IF(ISERROR(INT((B1044-SUM(MOD(DATE(YEAR(B1044-MOD(B1044-2,7)+3),1,2),{1E+99,7})*{1,-1})+5)/7)),"",INT((B1044-SUM(MOD(DATE(YEAR(B1044-MOD(B1044-2,7)+3),1,2),{1E+99,7})*{1,-1})+5)/7))</f>
        <v/>
      </c>
    </row>
    <row r="1045" spans="1:9" ht="12.75" customHeight="1" x14ac:dyDescent="0.2">
      <c r="A1045" s="36" t="str">
        <f>IF(D1045-C1045&gt;0,D1045-C1045,"")</f>
        <v/>
      </c>
      <c r="I1045" s="38" t="str">
        <f>IF(ISERROR(INT((B1045-SUM(MOD(DATE(YEAR(B1045-MOD(B1045-2,7)+3),1,2),{1E+99,7})*{1,-1})+5)/7)),"",INT((B1045-SUM(MOD(DATE(YEAR(B1045-MOD(B1045-2,7)+3),1,2),{1E+99,7})*{1,-1})+5)/7))</f>
        <v/>
      </c>
    </row>
    <row r="1046" spans="1:9" ht="12.75" customHeight="1" x14ac:dyDescent="0.2">
      <c r="A1046" s="36" t="str">
        <f>IF(D1046-C1046&gt;0,D1046-C1046,"")</f>
        <v/>
      </c>
      <c r="I1046" s="38" t="str">
        <f>IF(ISERROR(INT((B1046-SUM(MOD(DATE(YEAR(B1046-MOD(B1046-2,7)+3),1,2),{1E+99,7})*{1,-1})+5)/7)),"",INT((B1046-SUM(MOD(DATE(YEAR(B1046-MOD(B1046-2,7)+3),1,2),{1E+99,7})*{1,-1})+5)/7))</f>
        <v/>
      </c>
    </row>
    <row r="1047" spans="1:9" ht="12.75" customHeight="1" x14ac:dyDescent="0.2">
      <c r="A1047" s="36" t="str">
        <f>IF(D1047-C1047&gt;0,D1047-C1047,"")</f>
        <v/>
      </c>
      <c r="I1047" s="38" t="str">
        <f>IF(ISERROR(INT((B1047-SUM(MOD(DATE(YEAR(B1047-MOD(B1047-2,7)+3),1,2),{1E+99,7})*{1,-1})+5)/7)),"",INT((B1047-SUM(MOD(DATE(YEAR(B1047-MOD(B1047-2,7)+3),1,2),{1E+99,7})*{1,-1})+5)/7))</f>
        <v/>
      </c>
    </row>
    <row r="1048" spans="1:9" ht="12.75" customHeight="1" x14ac:dyDescent="0.2">
      <c r="A1048" s="36" t="str">
        <f>IF(D1048-C1048&gt;0,D1048-C1048,"")</f>
        <v/>
      </c>
      <c r="I1048" s="38" t="str">
        <f>IF(ISERROR(INT((B1048-SUM(MOD(DATE(YEAR(B1048-MOD(B1048-2,7)+3),1,2),{1E+99,7})*{1,-1})+5)/7)),"",INT((B1048-SUM(MOD(DATE(YEAR(B1048-MOD(B1048-2,7)+3),1,2),{1E+99,7})*{1,-1})+5)/7))</f>
        <v/>
      </c>
    </row>
    <row r="1049" spans="1:9" ht="12.75" customHeight="1" x14ac:dyDescent="0.2">
      <c r="A1049" s="36" t="str">
        <f>IF(D1049-C1049&gt;0,D1049-C1049,"")</f>
        <v/>
      </c>
      <c r="I1049" s="38" t="str">
        <f>IF(ISERROR(INT((B1049-SUM(MOD(DATE(YEAR(B1049-MOD(B1049-2,7)+3),1,2),{1E+99,7})*{1,-1})+5)/7)),"",INT((B1049-SUM(MOD(DATE(YEAR(B1049-MOD(B1049-2,7)+3),1,2),{1E+99,7})*{1,-1})+5)/7))</f>
        <v/>
      </c>
    </row>
    <row r="1050" spans="1:9" ht="12.75" customHeight="1" x14ac:dyDescent="0.2">
      <c r="A1050" s="36" t="str">
        <f>IF(D1050-C1050&gt;0,D1050-C1050,"")</f>
        <v/>
      </c>
      <c r="I1050" s="38" t="str">
        <f>IF(ISERROR(INT((B1050-SUM(MOD(DATE(YEAR(B1050-MOD(B1050-2,7)+3),1,2),{1E+99,7})*{1,-1})+5)/7)),"",INT((B1050-SUM(MOD(DATE(YEAR(B1050-MOD(B1050-2,7)+3),1,2),{1E+99,7})*{1,-1})+5)/7))</f>
        <v/>
      </c>
    </row>
    <row r="1051" spans="1:9" ht="12.75" customHeight="1" x14ac:dyDescent="0.2">
      <c r="A1051" s="36" t="str">
        <f>IF(D1051-C1051&gt;0,D1051-C1051,"")</f>
        <v/>
      </c>
      <c r="I1051" s="38" t="str">
        <f>IF(ISERROR(INT((B1051-SUM(MOD(DATE(YEAR(B1051-MOD(B1051-2,7)+3),1,2),{1E+99,7})*{1,-1})+5)/7)),"",INT((B1051-SUM(MOD(DATE(YEAR(B1051-MOD(B1051-2,7)+3),1,2),{1E+99,7})*{1,-1})+5)/7))</f>
        <v/>
      </c>
    </row>
    <row r="1052" spans="1:9" ht="12.75" customHeight="1" x14ac:dyDescent="0.2">
      <c r="A1052" s="36" t="str">
        <f>IF(D1052-C1052&gt;0,D1052-C1052,"")</f>
        <v/>
      </c>
      <c r="I1052" s="38" t="str">
        <f>IF(ISERROR(INT((B1052-SUM(MOD(DATE(YEAR(B1052-MOD(B1052-2,7)+3),1,2),{1E+99,7})*{1,-1})+5)/7)),"",INT((B1052-SUM(MOD(DATE(YEAR(B1052-MOD(B1052-2,7)+3),1,2),{1E+99,7})*{1,-1})+5)/7))</f>
        <v/>
      </c>
    </row>
    <row r="1053" spans="1:9" ht="12.75" customHeight="1" x14ac:dyDescent="0.2">
      <c r="A1053" s="36" t="str">
        <f>IF(D1053-C1053&gt;0,D1053-C1053,"")</f>
        <v/>
      </c>
      <c r="I1053" s="38" t="str">
        <f>IF(ISERROR(INT((B1053-SUM(MOD(DATE(YEAR(B1053-MOD(B1053-2,7)+3),1,2),{1E+99,7})*{1,-1})+5)/7)),"",INT((B1053-SUM(MOD(DATE(YEAR(B1053-MOD(B1053-2,7)+3),1,2),{1E+99,7})*{1,-1})+5)/7))</f>
        <v/>
      </c>
    </row>
    <row r="1054" spans="1:9" ht="12.75" customHeight="1" x14ac:dyDescent="0.2">
      <c r="A1054" s="36" t="str">
        <f>IF(D1054-C1054&gt;0,D1054-C1054,"")</f>
        <v/>
      </c>
      <c r="I1054" s="38" t="str">
        <f>IF(ISERROR(INT((B1054-SUM(MOD(DATE(YEAR(B1054-MOD(B1054-2,7)+3),1,2),{1E+99,7})*{1,-1})+5)/7)),"",INT((B1054-SUM(MOD(DATE(YEAR(B1054-MOD(B1054-2,7)+3),1,2),{1E+99,7})*{1,-1})+5)/7))</f>
        <v/>
      </c>
    </row>
    <row r="1055" spans="1:9" ht="12.75" customHeight="1" x14ac:dyDescent="0.2">
      <c r="A1055" s="36" t="str">
        <f>IF(D1055-C1055&gt;0,D1055-C1055,"")</f>
        <v/>
      </c>
      <c r="I1055" s="38" t="str">
        <f>IF(ISERROR(INT((B1055-SUM(MOD(DATE(YEAR(B1055-MOD(B1055-2,7)+3),1,2),{1E+99,7})*{1,-1})+5)/7)),"",INT((B1055-SUM(MOD(DATE(YEAR(B1055-MOD(B1055-2,7)+3),1,2),{1E+99,7})*{1,-1})+5)/7))</f>
        <v/>
      </c>
    </row>
    <row r="1056" spans="1:9" ht="12.75" customHeight="1" x14ac:dyDescent="0.2">
      <c r="A1056" s="36" t="str">
        <f>IF(D1056-C1056&gt;0,D1056-C1056,"")</f>
        <v/>
      </c>
      <c r="I1056" s="38" t="str">
        <f>IF(ISERROR(INT((B1056-SUM(MOD(DATE(YEAR(B1056-MOD(B1056-2,7)+3),1,2),{1E+99,7})*{1,-1})+5)/7)),"",INT((B1056-SUM(MOD(DATE(YEAR(B1056-MOD(B1056-2,7)+3),1,2),{1E+99,7})*{1,-1})+5)/7))</f>
        <v/>
      </c>
    </row>
    <row r="1057" spans="1:9" ht="12.75" customHeight="1" x14ac:dyDescent="0.2">
      <c r="A1057" s="36" t="str">
        <f>IF(D1057-C1057&gt;0,D1057-C1057,"")</f>
        <v/>
      </c>
      <c r="I1057" s="38" t="str">
        <f>IF(ISERROR(INT((B1057-SUM(MOD(DATE(YEAR(B1057-MOD(B1057-2,7)+3),1,2),{1E+99,7})*{1,-1})+5)/7)),"",INT((B1057-SUM(MOD(DATE(YEAR(B1057-MOD(B1057-2,7)+3),1,2),{1E+99,7})*{1,-1})+5)/7))</f>
        <v/>
      </c>
    </row>
    <row r="1058" spans="1:9" ht="12.75" customHeight="1" x14ac:dyDescent="0.2">
      <c r="A1058" s="36" t="str">
        <f>IF(D1058-C1058&gt;0,D1058-C1058,"")</f>
        <v/>
      </c>
      <c r="I1058" s="38" t="str">
        <f>IF(ISERROR(INT((B1058-SUM(MOD(DATE(YEAR(B1058-MOD(B1058-2,7)+3),1,2),{1E+99,7})*{1,-1})+5)/7)),"",INT((B1058-SUM(MOD(DATE(YEAR(B1058-MOD(B1058-2,7)+3),1,2),{1E+99,7})*{1,-1})+5)/7))</f>
        <v/>
      </c>
    </row>
    <row r="1059" spans="1:9" ht="12.75" customHeight="1" x14ac:dyDescent="0.2">
      <c r="A1059" s="36" t="str">
        <f>IF(D1059-C1059&gt;0,D1059-C1059,"")</f>
        <v/>
      </c>
      <c r="I1059" s="38" t="str">
        <f>IF(ISERROR(INT((B1059-SUM(MOD(DATE(YEAR(B1059-MOD(B1059-2,7)+3),1,2),{1E+99,7})*{1,-1})+5)/7)),"",INT((B1059-SUM(MOD(DATE(YEAR(B1059-MOD(B1059-2,7)+3),1,2),{1E+99,7})*{1,-1})+5)/7))</f>
        <v/>
      </c>
    </row>
    <row r="1060" spans="1:9" ht="12.75" customHeight="1" x14ac:dyDescent="0.2">
      <c r="A1060" s="36" t="str">
        <f>IF(D1060-C1060&gt;0,D1060-C1060,"")</f>
        <v/>
      </c>
      <c r="I1060" s="38" t="str">
        <f>IF(ISERROR(INT((B1060-SUM(MOD(DATE(YEAR(B1060-MOD(B1060-2,7)+3),1,2),{1E+99,7})*{1,-1})+5)/7)),"",INT((B1060-SUM(MOD(DATE(YEAR(B1060-MOD(B1060-2,7)+3),1,2),{1E+99,7})*{1,-1})+5)/7))</f>
        <v/>
      </c>
    </row>
    <row r="1061" spans="1:9" ht="12.75" customHeight="1" x14ac:dyDescent="0.2">
      <c r="A1061" s="36" t="str">
        <f>IF(D1061-C1061&gt;0,D1061-C1061,"")</f>
        <v/>
      </c>
      <c r="I1061" s="38" t="str">
        <f>IF(ISERROR(INT((B1061-SUM(MOD(DATE(YEAR(B1061-MOD(B1061-2,7)+3),1,2),{1E+99,7})*{1,-1})+5)/7)),"",INT((B1061-SUM(MOD(DATE(YEAR(B1061-MOD(B1061-2,7)+3),1,2),{1E+99,7})*{1,-1})+5)/7))</f>
        <v/>
      </c>
    </row>
    <row r="1062" spans="1:9" ht="12.75" customHeight="1" x14ac:dyDescent="0.2">
      <c r="A1062" s="36" t="str">
        <f>IF(D1062-C1062&gt;0,D1062-C1062,"")</f>
        <v/>
      </c>
      <c r="I1062" s="38" t="str">
        <f>IF(ISERROR(INT((B1062-SUM(MOD(DATE(YEAR(B1062-MOD(B1062-2,7)+3),1,2),{1E+99,7})*{1,-1})+5)/7)),"",INT((B1062-SUM(MOD(DATE(YEAR(B1062-MOD(B1062-2,7)+3),1,2),{1E+99,7})*{1,-1})+5)/7))</f>
        <v/>
      </c>
    </row>
    <row r="1063" spans="1:9" ht="12.75" customHeight="1" x14ac:dyDescent="0.2">
      <c r="A1063" s="36" t="str">
        <f>IF(D1063-C1063&gt;0,D1063-C1063,"")</f>
        <v/>
      </c>
      <c r="I1063" s="38" t="str">
        <f>IF(ISERROR(INT((B1063-SUM(MOD(DATE(YEAR(B1063-MOD(B1063-2,7)+3),1,2),{1E+99,7})*{1,-1})+5)/7)),"",INT((B1063-SUM(MOD(DATE(YEAR(B1063-MOD(B1063-2,7)+3),1,2),{1E+99,7})*{1,-1})+5)/7))</f>
        <v/>
      </c>
    </row>
    <row r="1064" spans="1:9" ht="12.75" customHeight="1" x14ac:dyDescent="0.2">
      <c r="A1064" s="36" t="str">
        <f>IF(D1064-C1064&gt;0,D1064-C1064,"")</f>
        <v/>
      </c>
      <c r="I1064" s="38" t="str">
        <f>IF(ISERROR(INT((B1064-SUM(MOD(DATE(YEAR(B1064-MOD(B1064-2,7)+3),1,2),{1E+99,7})*{1,-1})+5)/7)),"",INT((B1064-SUM(MOD(DATE(YEAR(B1064-MOD(B1064-2,7)+3),1,2),{1E+99,7})*{1,-1})+5)/7))</f>
        <v/>
      </c>
    </row>
    <row r="1065" spans="1:9" ht="12.75" customHeight="1" x14ac:dyDescent="0.2">
      <c r="A1065" s="36" t="str">
        <f>IF(D1065-C1065&gt;0,D1065-C1065,"")</f>
        <v/>
      </c>
      <c r="I1065" s="38" t="str">
        <f>IF(ISERROR(INT((B1065-SUM(MOD(DATE(YEAR(B1065-MOD(B1065-2,7)+3),1,2),{1E+99,7})*{1,-1})+5)/7)),"",INT((B1065-SUM(MOD(DATE(YEAR(B1065-MOD(B1065-2,7)+3),1,2),{1E+99,7})*{1,-1})+5)/7))</f>
        <v/>
      </c>
    </row>
    <row r="1066" spans="1:9" ht="12.75" customHeight="1" x14ac:dyDescent="0.2">
      <c r="A1066" s="36" t="str">
        <f>IF(D1066-C1066&gt;0,D1066-C1066,"")</f>
        <v/>
      </c>
      <c r="I1066" s="38" t="str">
        <f>IF(ISERROR(INT((B1066-SUM(MOD(DATE(YEAR(B1066-MOD(B1066-2,7)+3),1,2),{1E+99,7})*{1,-1})+5)/7)),"",INT((B1066-SUM(MOD(DATE(YEAR(B1066-MOD(B1066-2,7)+3),1,2),{1E+99,7})*{1,-1})+5)/7))</f>
        <v/>
      </c>
    </row>
    <row r="1067" spans="1:9" ht="12.75" customHeight="1" x14ac:dyDescent="0.2">
      <c r="A1067" s="36" t="str">
        <f>IF(D1067-C1067&gt;0,D1067-C1067,"")</f>
        <v/>
      </c>
      <c r="I1067" s="38" t="str">
        <f>IF(ISERROR(INT((B1067-SUM(MOD(DATE(YEAR(B1067-MOD(B1067-2,7)+3),1,2),{1E+99,7})*{1,-1})+5)/7)),"",INT((B1067-SUM(MOD(DATE(YEAR(B1067-MOD(B1067-2,7)+3),1,2),{1E+99,7})*{1,-1})+5)/7))</f>
        <v/>
      </c>
    </row>
    <row r="1068" spans="1:9" ht="12.75" customHeight="1" x14ac:dyDescent="0.2">
      <c r="A1068" s="36" t="str">
        <f>IF(D1068-C1068&gt;0,D1068-C1068,"")</f>
        <v/>
      </c>
      <c r="I1068" s="38" t="str">
        <f>IF(ISERROR(INT((B1068-SUM(MOD(DATE(YEAR(B1068-MOD(B1068-2,7)+3),1,2),{1E+99,7})*{1,-1})+5)/7)),"",INT((B1068-SUM(MOD(DATE(YEAR(B1068-MOD(B1068-2,7)+3),1,2),{1E+99,7})*{1,-1})+5)/7))</f>
        <v/>
      </c>
    </row>
    <row r="1069" spans="1:9" ht="12.75" customHeight="1" x14ac:dyDescent="0.2">
      <c r="A1069" s="36" t="str">
        <f>IF(D1069-C1069&gt;0,D1069-C1069,"")</f>
        <v/>
      </c>
      <c r="I1069" s="38" t="str">
        <f>IF(ISERROR(INT((B1069-SUM(MOD(DATE(YEAR(B1069-MOD(B1069-2,7)+3),1,2),{1E+99,7})*{1,-1})+5)/7)),"",INT((B1069-SUM(MOD(DATE(YEAR(B1069-MOD(B1069-2,7)+3),1,2),{1E+99,7})*{1,-1})+5)/7))</f>
        <v/>
      </c>
    </row>
    <row r="1070" spans="1:9" ht="12.75" customHeight="1" x14ac:dyDescent="0.2">
      <c r="A1070" s="36" t="str">
        <f>IF(D1070-C1070&gt;0,D1070-C1070,"")</f>
        <v/>
      </c>
      <c r="I1070" s="38" t="str">
        <f>IF(ISERROR(INT((B1070-SUM(MOD(DATE(YEAR(B1070-MOD(B1070-2,7)+3),1,2),{1E+99,7})*{1,-1})+5)/7)),"",INT((B1070-SUM(MOD(DATE(YEAR(B1070-MOD(B1070-2,7)+3),1,2),{1E+99,7})*{1,-1})+5)/7))</f>
        <v/>
      </c>
    </row>
    <row r="1071" spans="1:9" ht="12.75" customHeight="1" x14ac:dyDescent="0.2">
      <c r="A1071" s="36" t="str">
        <f>IF(D1071-C1071&gt;0,D1071-C1071,"")</f>
        <v/>
      </c>
      <c r="I1071" s="38" t="str">
        <f>IF(ISERROR(INT((B1071-SUM(MOD(DATE(YEAR(B1071-MOD(B1071-2,7)+3),1,2),{1E+99,7})*{1,-1})+5)/7)),"",INT((B1071-SUM(MOD(DATE(YEAR(B1071-MOD(B1071-2,7)+3),1,2),{1E+99,7})*{1,-1})+5)/7))</f>
        <v/>
      </c>
    </row>
    <row r="1072" spans="1:9" ht="12.75" customHeight="1" x14ac:dyDescent="0.2">
      <c r="A1072" s="36" t="str">
        <f>IF(D1072-C1072&gt;0,D1072-C1072,"")</f>
        <v/>
      </c>
      <c r="I1072" s="38" t="str">
        <f>IF(ISERROR(INT((B1072-SUM(MOD(DATE(YEAR(B1072-MOD(B1072-2,7)+3),1,2),{1E+99,7})*{1,-1})+5)/7)),"",INT((B1072-SUM(MOD(DATE(YEAR(B1072-MOD(B1072-2,7)+3),1,2),{1E+99,7})*{1,-1})+5)/7))</f>
        <v/>
      </c>
    </row>
    <row r="1073" spans="1:9" ht="12.75" customHeight="1" x14ac:dyDescent="0.2">
      <c r="A1073" s="36" t="str">
        <f>IF(D1073-C1073&gt;0,D1073-C1073,"")</f>
        <v/>
      </c>
      <c r="I1073" s="38" t="str">
        <f>IF(ISERROR(INT((B1073-SUM(MOD(DATE(YEAR(B1073-MOD(B1073-2,7)+3),1,2),{1E+99,7})*{1,-1})+5)/7)),"",INT((B1073-SUM(MOD(DATE(YEAR(B1073-MOD(B1073-2,7)+3),1,2),{1E+99,7})*{1,-1})+5)/7))</f>
        <v/>
      </c>
    </row>
    <row r="1074" spans="1:9" ht="12.75" customHeight="1" x14ac:dyDescent="0.2">
      <c r="A1074" s="36" t="str">
        <f>IF(D1074-C1074&gt;0,D1074-C1074,"")</f>
        <v/>
      </c>
      <c r="I1074" s="38" t="str">
        <f>IF(ISERROR(INT((B1074-SUM(MOD(DATE(YEAR(B1074-MOD(B1074-2,7)+3),1,2),{1E+99,7})*{1,-1})+5)/7)),"",INT((B1074-SUM(MOD(DATE(YEAR(B1074-MOD(B1074-2,7)+3),1,2),{1E+99,7})*{1,-1})+5)/7))</f>
        <v/>
      </c>
    </row>
    <row r="1075" spans="1:9" ht="12.75" customHeight="1" x14ac:dyDescent="0.2">
      <c r="A1075" s="36" t="str">
        <f>IF(D1075-C1075&gt;0,D1075-C1075,"")</f>
        <v/>
      </c>
      <c r="I1075" s="38" t="str">
        <f>IF(ISERROR(INT((B1075-SUM(MOD(DATE(YEAR(B1075-MOD(B1075-2,7)+3),1,2),{1E+99,7})*{1,-1})+5)/7)),"",INT((B1075-SUM(MOD(DATE(YEAR(B1075-MOD(B1075-2,7)+3),1,2),{1E+99,7})*{1,-1})+5)/7))</f>
        <v/>
      </c>
    </row>
    <row r="1076" spans="1:9" ht="12.75" customHeight="1" x14ac:dyDescent="0.2">
      <c r="A1076" s="36" t="str">
        <f>IF(D1076-C1076&gt;0,D1076-C1076,"")</f>
        <v/>
      </c>
      <c r="I1076" s="38" t="str">
        <f>IF(ISERROR(INT((B1076-SUM(MOD(DATE(YEAR(B1076-MOD(B1076-2,7)+3),1,2),{1E+99,7})*{1,-1})+5)/7)),"",INT((B1076-SUM(MOD(DATE(YEAR(B1076-MOD(B1076-2,7)+3),1,2),{1E+99,7})*{1,-1})+5)/7))</f>
        <v/>
      </c>
    </row>
    <row r="1077" spans="1:9" ht="12.75" customHeight="1" x14ac:dyDescent="0.2">
      <c r="A1077" s="36" t="str">
        <f>IF(D1077-C1077&gt;0,D1077-C1077,"")</f>
        <v/>
      </c>
      <c r="I1077" s="38" t="str">
        <f>IF(ISERROR(INT((B1077-SUM(MOD(DATE(YEAR(B1077-MOD(B1077-2,7)+3),1,2),{1E+99,7})*{1,-1})+5)/7)),"",INT((B1077-SUM(MOD(DATE(YEAR(B1077-MOD(B1077-2,7)+3),1,2),{1E+99,7})*{1,-1})+5)/7))</f>
        <v/>
      </c>
    </row>
    <row r="1078" spans="1:9" ht="12.75" customHeight="1" x14ac:dyDescent="0.2">
      <c r="A1078" s="36" t="str">
        <f>IF(D1078-C1078&gt;0,D1078-C1078,"")</f>
        <v/>
      </c>
      <c r="I1078" s="38" t="str">
        <f>IF(ISERROR(INT((B1078-SUM(MOD(DATE(YEAR(B1078-MOD(B1078-2,7)+3),1,2),{1E+99,7})*{1,-1})+5)/7)),"",INT((B1078-SUM(MOD(DATE(YEAR(B1078-MOD(B1078-2,7)+3),1,2),{1E+99,7})*{1,-1})+5)/7))</f>
        <v/>
      </c>
    </row>
    <row r="1079" spans="1:9" ht="12.75" customHeight="1" x14ac:dyDescent="0.2">
      <c r="A1079" s="36" t="str">
        <f>IF(D1079-C1079&gt;0,D1079-C1079,"")</f>
        <v/>
      </c>
      <c r="I1079" s="38" t="str">
        <f>IF(ISERROR(INT((B1079-SUM(MOD(DATE(YEAR(B1079-MOD(B1079-2,7)+3),1,2),{1E+99,7})*{1,-1})+5)/7)),"",INT((B1079-SUM(MOD(DATE(YEAR(B1079-MOD(B1079-2,7)+3),1,2),{1E+99,7})*{1,-1})+5)/7))</f>
        <v/>
      </c>
    </row>
    <row r="1080" spans="1:9" ht="12.75" customHeight="1" x14ac:dyDescent="0.2">
      <c r="A1080" s="36" t="str">
        <f>IF(D1080-C1080&gt;0,D1080-C1080,"")</f>
        <v/>
      </c>
      <c r="I1080" s="38" t="str">
        <f>IF(ISERROR(INT((B1080-SUM(MOD(DATE(YEAR(B1080-MOD(B1080-2,7)+3),1,2),{1E+99,7})*{1,-1})+5)/7)),"",INT((B1080-SUM(MOD(DATE(YEAR(B1080-MOD(B1080-2,7)+3),1,2),{1E+99,7})*{1,-1})+5)/7))</f>
        <v/>
      </c>
    </row>
    <row r="1081" spans="1:9" ht="12.75" customHeight="1" x14ac:dyDescent="0.2">
      <c r="A1081" s="36" t="str">
        <f>IF(D1081-C1081&gt;0,D1081-C1081,"")</f>
        <v/>
      </c>
      <c r="I1081" s="38" t="str">
        <f>IF(ISERROR(INT((B1081-SUM(MOD(DATE(YEAR(B1081-MOD(B1081-2,7)+3),1,2),{1E+99,7})*{1,-1})+5)/7)),"",INT((B1081-SUM(MOD(DATE(YEAR(B1081-MOD(B1081-2,7)+3),1,2),{1E+99,7})*{1,-1})+5)/7))</f>
        <v/>
      </c>
    </row>
    <row r="1082" spans="1:9" ht="12.75" customHeight="1" x14ac:dyDescent="0.2">
      <c r="A1082" s="36" t="str">
        <f>IF(D1082-C1082&gt;0,D1082-C1082,"")</f>
        <v/>
      </c>
      <c r="I1082" s="38" t="str">
        <f>IF(ISERROR(INT((B1082-SUM(MOD(DATE(YEAR(B1082-MOD(B1082-2,7)+3),1,2),{1E+99,7})*{1,-1})+5)/7)),"",INT((B1082-SUM(MOD(DATE(YEAR(B1082-MOD(B1082-2,7)+3),1,2),{1E+99,7})*{1,-1})+5)/7))</f>
        <v/>
      </c>
    </row>
    <row r="1083" spans="1:9" ht="12.75" customHeight="1" x14ac:dyDescent="0.2">
      <c r="A1083" s="36" t="str">
        <f>IF(D1083-C1083&gt;0,D1083-C1083,"")</f>
        <v/>
      </c>
      <c r="I1083" s="38" t="str">
        <f>IF(ISERROR(INT((B1083-SUM(MOD(DATE(YEAR(B1083-MOD(B1083-2,7)+3),1,2),{1E+99,7})*{1,-1})+5)/7)),"",INT((B1083-SUM(MOD(DATE(YEAR(B1083-MOD(B1083-2,7)+3),1,2),{1E+99,7})*{1,-1})+5)/7))</f>
        <v/>
      </c>
    </row>
    <row r="1084" spans="1:9" ht="12.75" customHeight="1" x14ac:dyDescent="0.2">
      <c r="A1084" s="36" t="str">
        <f>IF(D1084-C1084&gt;0,D1084-C1084,"")</f>
        <v/>
      </c>
      <c r="I1084" s="38" t="str">
        <f>IF(ISERROR(INT((B1084-SUM(MOD(DATE(YEAR(B1084-MOD(B1084-2,7)+3),1,2),{1E+99,7})*{1,-1})+5)/7)),"",INT((B1084-SUM(MOD(DATE(YEAR(B1084-MOD(B1084-2,7)+3),1,2),{1E+99,7})*{1,-1})+5)/7))</f>
        <v/>
      </c>
    </row>
    <row r="1085" spans="1:9" ht="12.75" customHeight="1" x14ac:dyDescent="0.2">
      <c r="A1085" s="36" t="str">
        <f>IF(D1085-C1085&gt;0,D1085-C1085,"")</f>
        <v/>
      </c>
      <c r="I1085" s="38" t="str">
        <f>IF(ISERROR(INT((B1085-SUM(MOD(DATE(YEAR(B1085-MOD(B1085-2,7)+3),1,2),{1E+99,7})*{1,-1})+5)/7)),"",INT((B1085-SUM(MOD(DATE(YEAR(B1085-MOD(B1085-2,7)+3),1,2),{1E+99,7})*{1,-1})+5)/7))</f>
        <v/>
      </c>
    </row>
    <row r="1086" spans="1:9" ht="12.75" customHeight="1" x14ac:dyDescent="0.2">
      <c r="A1086" s="36" t="str">
        <f>IF(D1086-C1086&gt;0,D1086-C1086,"")</f>
        <v/>
      </c>
      <c r="I1086" s="38" t="str">
        <f>IF(ISERROR(INT((B1086-SUM(MOD(DATE(YEAR(B1086-MOD(B1086-2,7)+3),1,2),{1E+99,7})*{1,-1})+5)/7)),"",INT((B1086-SUM(MOD(DATE(YEAR(B1086-MOD(B1086-2,7)+3),1,2),{1E+99,7})*{1,-1})+5)/7))</f>
        <v/>
      </c>
    </row>
    <row r="1087" spans="1:9" ht="12.75" customHeight="1" x14ac:dyDescent="0.2">
      <c r="A1087" s="36" t="str">
        <f>IF(D1087-C1087&gt;0,D1087-C1087,"")</f>
        <v/>
      </c>
      <c r="I1087" s="38" t="str">
        <f>IF(ISERROR(INT((B1087-SUM(MOD(DATE(YEAR(B1087-MOD(B1087-2,7)+3),1,2),{1E+99,7})*{1,-1})+5)/7)),"",INT((B1087-SUM(MOD(DATE(YEAR(B1087-MOD(B1087-2,7)+3),1,2),{1E+99,7})*{1,-1})+5)/7))</f>
        <v/>
      </c>
    </row>
    <row r="1088" spans="1:9" ht="12.75" customHeight="1" x14ac:dyDescent="0.2">
      <c r="A1088" s="36" t="str">
        <f>IF(D1088-C1088&gt;0,D1088-C1088,"")</f>
        <v/>
      </c>
      <c r="I1088" s="38" t="str">
        <f>IF(ISERROR(INT((B1088-SUM(MOD(DATE(YEAR(B1088-MOD(B1088-2,7)+3),1,2),{1E+99,7})*{1,-1})+5)/7)),"",INT((B1088-SUM(MOD(DATE(YEAR(B1088-MOD(B1088-2,7)+3),1,2),{1E+99,7})*{1,-1})+5)/7))</f>
        <v/>
      </c>
    </row>
    <row r="1089" spans="1:9" ht="12.75" customHeight="1" x14ac:dyDescent="0.2">
      <c r="A1089" s="36" t="str">
        <f>IF(D1089-C1089&gt;0,D1089-C1089,"")</f>
        <v/>
      </c>
      <c r="I1089" s="38" t="str">
        <f>IF(ISERROR(INT((B1089-SUM(MOD(DATE(YEAR(B1089-MOD(B1089-2,7)+3),1,2),{1E+99,7})*{1,-1})+5)/7)),"",INT((B1089-SUM(MOD(DATE(YEAR(B1089-MOD(B1089-2,7)+3),1,2),{1E+99,7})*{1,-1})+5)/7))</f>
        <v/>
      </c>
    </row>
    <row r="1090" spans="1:9" ht="12.75" customHeight="1" x14ac:dyDescent="0.2">
      <c r="A1090" s="36" t="str">
        <f>IF(D1090-C1090&gt;0,D1090-C1090,"")</f>
        <v/>
      </c>
      <c r="I1090" s="38" t="str">
        <f>IF(ISERROR(INT((B1090-SUM(MOD(DATE(YEAR(B1090-MOD(B1090-2,7)+3),1,2),{1E+99,7})*{1,-1})+5)/7)),"",INT((B1090-SUM(MOD(DATE(YEAR(B1090-MOD(B1090-2,7)+3),1,2),{1E+99,7})*{1,-1})+5)/7))</f>
        <v/>
      </c>
    </row>
    <row r="1091" spans="1:9" ht="12.75" customHeight="1" x14ac:dyDescent="0.2">
      <c r="A1091" s="36" t="str">
        <f>IF(D1091-C1091&gt;0,D1091-C1091,"")</f>
        <v/>
      </c>
      <c r="I1091" s="38" t="str">
        <f>IF(ISERROR(INT((B1091-SUM(MOD(DATE(YEAR(B1091-MOD(B1091-2,7)+3),1,2),{1E+99,7})*{1,-1})+5)/7)),"",INT((B1091-SUM(MOD(DATE(YEAR(B1091-MOD(B1091-2,7)+3),1,2),{1E+99,7})*{1,-1})+5)/7))</f>
        <v/>
      </c>
    </row>
    <row r="1092" spans="1:9" ht="12.75" customHeight="1" x14ac:dyDescent="0.2">
      <c r="A1092" s="36" t="str">
        <f>IF(D1092-C1092&gt;0,D1092-C1092,"")</f>
        <v/>
      </c>
      <c r="I1092" s="38" t="str">
        <f>IF(ISERROR(INT((B1092-SUM(MOD(DATE(YEAR(B1092-MOD(B1092-2,7)+3),1,2),{1E+99,7})*{1,-1})+5)/7)),"",INT((B1092-SUM(MOD(DATE(YEAR(B1092-MOD(B1092-2,7)+3),1,2),{1E+99,7})*{1,-1})+5)/7))</f>
        <v/>
      </c>
    </row>
    <row r="1093" spans="1:9" ht="12.75" customHeight="1" x14ac:dyDescent="0.2">
      <c r="A1093" s="36" t="str">
        <f>IF(D1093-C1093&gt;0,D1093-C1093,"")</f>
        <v/>
      </c>
      <c r="I1093" s="38" t="str">
        <f>IF(ISERROR(INT((B1093-SUM(MOD(DATE(YEAR(B1093-MOD(B1093-2,7)+3),1,2),{1E+99,7})*{1,-1})+5)/7)),"",INT((B1093-SUM(MOD(DATE(YEAR(B1093-MOD(B1093-2,7)+3),1,2),{1E+99,7})*{1,-1})+5)/7))</f>
        <v/>
      </c>
    </row>
    <row r="1094" spans="1:9" ht="12.75" customHeight="1" x14ac:dyDescent="0.2">
      <c r="A1094" s="36" t="str">
        <f>IF(D1094-C1094&gt;0,D1094-C1094,"")</f>
        <v/>
      </c>
      <c r="I1094" s="38" t="str">
        <f>IF(ISERROR(INT((B1094-SUM(MOD(DATE(YEAR(B1094-MOD(B1094-2,7)+3),1,2),{1E+99,7})*{1,-1})+5)/7)),"",INT((B1094-SUM(MOD(DATE(YEAR(B1094-MOD(B1094-2,7)+3),1,2),{1E+99,7})*{1,-1})+5)/7))</f>
        <v/>
      </c>
    </row>
    <row r="1095" spans="1:9" ht="12.75" customHeight="1" x14ac:dyDescent="0.2">
      <c r="A1095" s="36" t="str">
        <f>IF(D1095-C1095&gt;0,D1095-C1095,"")</f>
        <v/>
      </c>
      <c r="I1095" s="38" t="str">
        <f>IF(ISERROR(INT((B1095-SUM(MOD(DATE(YEAR(B1095-MOD(B1095-2,7)+3),1,2),{1E+99,7})*{1,-1})+5)/7)),"",INT((B1095-SUM(MOD(DATE(YEAR(B1095-MOD(B1095-2,7)+3),1,2),{1E+99,7})*{1,-1})+5)/7))</f>
        <v/>
      </c>
    </row>
    <row r="1096" spans="1:9" ht="12.75" customHeight="1" x14ac:dyDescent="0.2">
      <c r="A1096" s="36" t="str">
        <f>IF(D1096-C1096&gt;0,D1096-C1096,"")</f>
        <v/>
      </c>
      <c r="I1096" s="38" t="str">
        <f>IF(ISERROR(INT((B1096-SUM(MOD(DATE(YEAR(B1096-MOD(B1096-2,7)+3),1,2),{1E+99,7})*{1,-1})+5)/7)),"",INT((B1096-SUM(MOD(DATE(YEAR(B1096-MOD(B1096-2,7)+3),1,2),{1E+99,7})*{1,-1})+5)/7))</f>
        <v/>
      </c>
    </row>
    <row r="1097" spans="1:9" ht="12.75" customHeight="1" x14ac:dyDescent="0.2">
      <c r="A1097" s="36" t="str">
        <f>IF(D1097-C1097&gt;0,D1097-C1097,"")</f>
        <v/>
      </c>
      <c r="I1097" s="38" t="str">
        <f>IF(ISERROR(INT((B1097-SUM(MOD(DATE(YEAR(B1097-MOD(B1097-2,7)+3),1,2),{1E+99,7})*{1,-1})+5)/7)),"",INT((B1097-SUM(MOD(DATE(YEAR(B1097-MOD(B1097-2,7)+3),1,2),{1E+99,7})*{1,-1})+5)/7))</f>
        <v/>
      </c>
    </row>
    <row r="1098" spans="1:9" ht="12.75" customHeight="1" x14ac:dyDescent="0.2">
      <c r="A1098" s="36" t="str">
        <f>IF(D1098-C1098&gt;0,D1098-C1098,"")</f>
        <v/>
      </c>
      <c r="I1098" s="38" t="str">
        <f>IF(ISERROR(INT((B1098-SUM(MOD(DATE(YEAR(B1098-MOD(B1098-2,7)+3),1,2),{1E+99,7})*{1,-1})+5)/7)),"",INT((B1098-SUM(MOD(DATE(YEAR(B1098-MOD(B1098-2,7)+3),1,2),{1E+99,7})*{1,-1})+5)/7))</f>
        <v/>
      </c>
    </row>
    <row r="1099" spans="1:9" ht="12.75" customHeight="1" x14ac:dyDescent="0.2">
      <c r="A1099" s="36" t="str">
        <f>IF(D1099-C1099&gt;0,D1099-C1099,"")</f>
        <v/>
      </c>
      <c r="I1099" s="38" t="str">
        <f>IF(ISERROR(INT((B1099-SUM(MOD(DATE(YEAR(B1099-MOD(B1099-2,7)+3),1,2),{1E+99,7})*{1,-1})+5)/7)),"",INT((B1099-SUM(MOD(DATE(YEAR(B1099-MOD(B1099-2,7)+3),1,2),{1E+99,7})*{1,-1})+5)/7))</f>
        <v/>
      </c>
    </row>
    <row r="1100" spans="1:9" ht="12.75" customHeight="1" x14ac:dyDescent="0.2">
      <c r="A1100" s="36" t="str">
        <f>IF(D1100-C1100&gt;0,D1100-C1100,"")</f>
        <v/>
      </c>
      <c r="I1100" s="38" t="str">
        <f>IF(ISERROR(INT((B1100-SUM(MOD(DATE(YEAR(B1100-MOD(B1100-2,7)+3),1,2),{1E+99,7})*{1,-1})+5)/7)),"",INT((B1100-SUM(MOD(DATE(YEAR(B1100-MOD(B1100-2,7)+3),1,2),{1E+99,7})*{1,-1})+5)/7))</f>
        <v/>
      </c>
    </row>
    <row r="1101" spans="1:9" ht="12.75" customHeight="1" x14ac:dyDescent="0.2">
      <c r="A1101" s="36" t="str">
        <f>IF(D1101-C1101&gt;0,D1101-C1101,"")</f>
        <v/>
      </c>
      <c r="I1101" s="38" t="str">
        <f>IF(ISERROR(INT((B1101-SUM(MOD(DATE(YEAR(B1101-MOD(B1101-2,7)+3),1,2),{1E+99,7})*{1,-1})+5)/7)),"",INT((B1101-SUM(MOD(DATE(YEAR(B1101-MOD(B1101-2,7)+3),1,2),{1E+99,7})*{1,-1})+5)/7))</f>
        <v/>
      </c>
    </row>
    <row r="1102" spans="1:9" ht="12.75" customHeight="1" x14ac:dyDescent="0.2">
      <c r="A1102" s="36" t="str">
        <f>IF(D1102-C1102&gt;0,D1102-C1102,"")</f>
        <v/>
      </c>
      <c r="I1102" s="38" t="str">
        <f>IF(ISERROR(INT((B1102-SUM(MOD(DATE(YEAR(B1102-MOD(B1102-2,7)+3),1,2),{1E+99,7})*{1,-1})+5)/7)),"",INT((B1102-SUM(MOD(DATE(YEAR(B1102-MOD(B1102-2,7)+3),1,2),{1E+99,7})*{1,-1})+5)/7))</f>
        <v/>
      </c>
    </row>
    <row r="1103" spans="1:9" ht="12.75" customHeight="1" x14ac:dyDescent="0.2">
      <c r="A1103" s="36" t="str">
        <f>IF(D1103-C1103&gt;0,D1103-C1103,"")</f>
        <v/>
      </c>
      <c r="I1103" s="38" t="str">
        <f>IF(ISERROR(INT((B1103-SUM(MOD(DATE(YEAR(B1103-MOD(B1103-2,7)+3),1,2),{1E+99,7})*{1,-1})+5)/7)),"",INT((B1103-SUM(MOD(DATE(YEAR(B1103-MOD(B1103-2,7)+3),1,2),{1E+99,7})*{1,-1})+5)/7))</f>
        <v/>
      </c>
    </row>
    <row r="1104" spans="1:9" ht="12.75" customHeight="1" x14ac:dyDescent="0.2">
      <c r="A1104" s="36" t="str">
        <f>IF(D1104-C1104&gt;0,D1104-C1104,"")</f>
        <v/>
      </c>
      <c r="I1104" s="38" t="str">
        <f>IF(ISERROR(INT((B1104-SUM(MOD(DATE(YEAR(B1104-MOD(B1104-2,7)+3),1,2),{1E+99,7})*{1,-1})+5)/7)),"",INT((B1104-SUM(MOD(DATE(YEAR(B1104-MOD(B1104-2,7)+3),1,2),{1E+99,7})*{1,-1})+5)/7))</f>
        <v/>
      </c>
    </row>
    <row r="1105" spans="1:9" ht="12.75" customHeight="1" x14ac:dyDescent="0.2">
      <c r="A1105" s="36" t="str">
        <f>IF(D1105-C1105&gt;0,D1105-C1105,"")</f>
        <v/>
      </c>
      <c r="I1105" s="38" t="str">
        <f>IF(ISERROR(INT((B1105-SUM(MOD(DATE(YEAR(B1105-MOD(B1105-2,7)+3),1,2),{1E+99,7})*{1,-1})+5)/7)),"",INT((B1105-SUM(MOD(DATE(YEAR(B1105-MOD(B1105-2,7)+3),1,2),{1E+99,7})*{1,-1})+5)/7))</f>
        <v/>
      </c>
    </row>
    <row r="1106" spans="1:9" ht="12.75" customHeight="1" x14ac:dyDescent="0.2">
      <c r="A1106" s="36" t="str">
        <f>IF(D1106-C1106&gt;0,D1106-C1106,"")</f>
        <v/>
      </c>
      <c r="I1106" s="38" t="str">
        <f>IF(ISERROR(INT((B1106-SUM(MOD(DATE(YEAR(B1106-MOD(B1106-2,7)+3),1,2),{1E+99,7})*{1,-1})+5)/7)),"",INT((B1106-SUM(MOD(DATE(YEAR(B1106-MOD(B1106-2,7)+3),1,2),{1E+99,7})*{1,-1})+5)/7))</f>
        <v/>
      </c>
    </row>
    <row r="1107" spans="1:9" ht="12.75" customHeight="1" x14ac:dyDescent="0.2">
      <c r="A1107" s="36" t="str">
        <f>IF(D1107-C1107&gt;0,D1107-C1107,"")</f>
        <v/>
      </c>
      <c r="I1107" s="38" t="str">
        <f>IF(ISERROR(INT((B1107-SUM(MOD(DATE(YEAR(B1107-MOD(B1107-2,7)+3),1,2),{1E+99,7})*{1,-1})+5)/7)),"",INT((B1107-SUM(MOD(DATE(YEAR(B1107-MOD(B1107-2,7)+3),1,2),{1E+99,7})*{1,-1})+5)/7))</f>
        <v/>
      </c>
    </row>
    <row r="1108" spans="1:9" ht="12.75" customHeight="1" x14ac:dyDescent="0.2">
      <c r="A1108" s="36" t="str">
        <f>IF(D1108-C1108&gt;0,D1108-C1108,"")</f>
        <v/>
      </c>
      <c r="I1108" s="38" t="str">
        <f>IF(ISERROR(INT((B1108-SUM(MOD(DATE(YEAR(B1108-MOD(B1108-2,7)+3),1,2),{1E+99,7})*{1,-1})+5)/7)),"",INT((B1108-SUM(MOD(DATE(YEAR(B1108-MOD(B1108-2,7)+3),1,2),{1E+99,7})*{1,-1})+5)/7))</f>
        <v/>
      </c>
    </row>
    <row r="1109" spans="1:9" ht="12.75" customHeight="1" x14ac:dyDescent="0.2">
      <c r="A1109" s="36" t="str">
        <f>IF(D1109-C1109&gt;0,D1109-C1109,"")</f>
        <v/>
      </c>
      <c r="I1109" s="38" t="str">
        <f>IF(ISERROR(INT((B1109-SUM(MOD(DATE(YEAR(B1109-MOD(B1109-2,7)+3),1,2),{1E+99,7})*{1,-1})+5)/7)),"",INT((B1109-SUM(MOD(DATE(YEAR(B1109-MOD(B1109-2,7)+3),1,2),{1E+99,7})*{1,-1})+5)/7))</f>
        <v/>
      </c>
    </row>
    <row r="1110" spans="1:9" ht="12.75" customHeight="1" x14ac:dyDescent="0.2">
      <c r="A1110" s="36" t="str">
        <f>IF(D1110-C1110&gt;0,D1110-C1110,"")</f>
        <v/>
      </c>
      <c r="I1110" s="38" t="str">
        <f>IF(ISERROR(INT((B1110-SUM(MOD(DATE(YEAR(B1110-MOD(B1110-2,7)+3),1,2),{1E+99,7})*{1,-1})+5)/7)),"",INT((B1110-SUM(MOD(DATE(YEAR(B1110-MOD(B1110-2,7)+3),1,2),{1E+99,7})*{1,-1})+5)/7))</f>
        <v/>
      </c>
    </row>
    <row r="1111" spans="1:9" ht="12.75" customHeight="1" x14ac:dyDescent="0.2">
      <c r="A1111" s="36" t="str">
        <f>IF(D1111-C1111&gt;0,D1111-C1111,"")</f>
        <v/>
      </c>
      <c r="I1111" s="38" t="str">
        <f>IF(ISERROR(INT((B1111-SUM(MOD(DATE(YEAR(B1111-MOD(B1111-2,7)+3),1,2),{1E+99,7})*{1,-1})+5)/7)),"",INT((B1111-SUM(MOD(DATE(YEAR(B1111-MOD(B1111-2,7)+3),1,2),{1E+99,7})*{1,-1})+5)/7))</f>
        <v/>
      </c>
    </row>
    <row r="1112" spans="1:9" ht="12.75" customHeight="1" x14ac:dyDescent="0.2">
      <c r="A1112" s="36" t="str">
        <f>IF(D1112-C1112&gt;0,D1112-C1112,"")</f>
        <v/>
      </c>
      <c r="I1112" s="38" t="str">
        <f>IF(ISERROR(INT((B1112-SUM(MOD(DATE(YEAR(B1112-MOD(B1112-2,7)+3),1,2),{1E+99,7})*{1,-1})+5)/7)),"",INT((B1112-SUM(MOD(DATE(YEAR(B1112-MOD(B1112-2,7)+3),1,2),{1E+99,7})*{1,-1})+5)/7))</f>
        <v/>
      </c>
    </row>
    <row r="1113" spans="1:9" ht="12.75" customHeight="1" x14ac:dyDescent="0.2">
      <c r="A1113" s="36" t="str">
        <f>IF(D1113-C1113&gt;0,D1113-C1113,"")</f>
        <v/>
      </c>
      <c r="I1113" s="38" t="str">
        <f>IF(ISERROR(INT((B1113-SUM(MOD(DATE(YEAR(B1113-MOD(B1113-2,7)+3),1,2),{1E+99,7})*{1,-1})+5)/7)),"",INT((B1113-SUM(MOD(DATE(YEAR(B1113-MOD(B1113-2,7)+3),1,2),{1E+99,7})*{1,-1})+5)/7))</f>
        <v/>
      </c>
    </row>
    <row r="1114" spans="1:9" ht="12.75" customHeight="1" x14ac:dyDescent="0.2">
      <c r="A1114" s="36" t="str">
        <f>IF(D1114-C1114&gt;0,D1114-C1114,"")</f>
        <v/>
      </c>
      <c r="I1114" s="38" t="str">
        <f>IF(ISERROR(INT((B1114-SUM(MOD(DATE(YEAR(B1114-MOD(B1114-2,7)+3),1,2),{1E+99,7})*{1,-1})+5)/7)),"",INT((B1114-SUM(MOD(DATE(YEAR(B1114-MOD(B1114-2,7)+3),1,2),{1E+99,7})*{1,-1})+5)/7))</f>
        <v/>
      </c>
    </row>
    <row r="1115" spans="1:9" ht="12.75" customHeight="1" x14ac:dyDescent="0.2">
      <c r="A1115" s="36" t="str">
        <f>IF(D1115-C1115&gt;0,D1115-C1115,"")</f>
        <v/>
      </c>
      <c r="I1115" s="38" t="str">
        <f>IF(ISERROR(INT((B1115-SUM(MOD(DATE(YEAR(B1115-MOD(B1115-2,7)+3),1,2),{1E+99,7})*{1,-1})+5)/7)),"",INT((B1115-SUM(MOD(DATE(YEAR(B1115-MOD(B1115-2,7)+3),1,2),{1E+99,7})*{1,-1})+5)/7))</f>
        <v/>
      </c>
    </row>
    <row r="1116" spans="1:9" ht="12.75" customHeight="1" x14ac:dyDescent="0.2">
      <c r="A1116" s="36" t="str">
        <f>IF(D1116-C1116&gt;0,D1116-C1116,"")</f>
        <v/>
      </c>
      <c r="I1116" s="38" t="str">
        <f>IF(ISERROR(INT((B1116-SUM(MOD(DATE(YEAR(B1116-MOD(B1116-2,7)+3),1,2),{1E+99,7})*{1,-1})+5)/7)),"",INT((B1116-SUM(MOD(DATE(YEAR(B1116-MOD(B1116-2,7)+3),1,2),{1E+99,7})*{1,-1})+5)/7))</f>
        <v/>
      </c>
    </row>
    <row r="1117" spans="1:9" ht="12.75" customHeight="1" x14ac:dyDescent="0.2">
      <c r="A1117" s="36" t="str">
        <f>IF(D1117-C1117&gt;0,D1117-C1117,"")</f>
        <v/>
      </c>
      <c r="I1117" s="38" t="str">
        <f>IF(ISERROR(INT((B1117-SUM(MOD(DATE(YEAR(B1117-MOD(B1117-2,7)+3),1,2),{1E+99,7})*{1,-1})+5)/7)),"",INT((B1117-SUM(MOD(DATE(YEAR(B1117-MOD(B1117-2,7)+3),1,2),{1E+99,7})*{1,-1})+5)/7))</f>
        <v/>
      </c>
    </row>
    <row r="1118" spans="1:9" ht="12.75" customHeight="1" x14ac:dyDescent="0.2">
      <c r="A1118" s="36" t="str">
        <f>IF(D1118-C1118&gt;0,D1118-C1118,"")</f>
        <v/>
      </c>
      <c r="I1118" s="38" t="str">
        <f>IF(ISERROR(INT((B1118-SUM(MOD(DATE(YEAR(B1118-MOD(B1118-2,7)+3),1,2),{1E+99,7})*{1,-1})+5)/7)),"",INT((B1118-SUM(MOD(DATE(YEAR(B1118-MOD(B1118-2,7)+3),1,2),{1E+99,7})*{1,-1})+5)/7))</f>
        <v/>
      </c>
    </row>
    <row r="1119" spans="1:9" ht="12.75" customHeight="1" x14ac:dyDescent="0.2">
      <c r="A1119" s="36" t="str">
        <f>IF(D1119-C1119&gt;0,D1119-C1119,"")</f>
        <v/>
      </c>
      <c r="I1119" s="38" t="str">
        <f>IF(ISERROR(INT((B1119-SUM(MOD(DATE(YEAR(B1119-MOD(B1119-2,7)+3),1,2),{1E+99,7})*{1,-1})+5)/7)),"",INT((B1119-SUM(MOD(DATE(YEAR(B1119-MOD(B1119-2,7)+3),1,2),{1E+99,7})*{1,-1})+5)/7))</f>
        <v/>
      </c>
    </row>
    <row r="1120" spans="1:9" ht="12.75" customHeight="1" x14ac:dyDescent="0.2">
      <c r="A1120" s="36" t="str">
        <f>IF(D1120-C1120&gt;0,D1120-C1120,"")</f>
        <v/>
      </c>
      <c r="I1120" s="38" t="str">
        <f>IF(ISERROR(INT((B1120-SUM(MOD(DATE(YEAR(B1120-MOD(B1120-2,7)+3),1,2),{1E+99,7})*{1,-1})+5)/7)),"",INT((B1120-SUM(MOD(DATE(YEAR(B1120-MOD(B1120-2,7)+3),1,2),{1E+99,7})*{1,-1})+5)/7))</f>
        <v/>
      </c>
    </row>
    <row r="1121" spans="1:9" ht="12.75" customHeight="1" x14ac:dyDescent="0.2">
      <c r="A1121" s="36" t="str">
        <f>IF(D1121-C1121&gt;0,D1121-C1121,"")</f>
        <v/>
      </c>
      <c r="I1121" s="38" t="str">
        <f>IF(ISERROR(INT((B1121-SUM(MOD(DATE(YEAR(B1121-MOD(B1121-2,7)+3),1,2),{1E+99,7})*{1,-1})+5)/7)),"",INT((B1121-SUM(MOD(DATE(YEAR(B1121-MOD(B1121-2,7)+3),1,2),{1E+99,7})*{1,-1})+5)/7))</f>
        <v/>
      </c>
    </row>
    <row r="1122" spans="1:9" ht="12.75" customHeight="1" x14ac:dyDescent="0.2">
      <c r="A1122" s="36" t="str">
        <f>IF(D1122-C1122&gt;0,D1122-C1122,"")</f>
        <v/>
      </c>
      <c r="I1122" s="38" t="str">
        <f>IF(ISERROR(INT((B1122-SUM(MOD(DATE(YEAR(B1122-MOD(B1122-2,7)+3),1,2),{1E+99,7})*{1,-1})+5)/7)),"",INT((B1122-SUM(MOD(DATE(YEAR(B1122-MOD(B1122-2,7)+3),1,2),{1E+99,7})*{1,-1})+5)/7))</f>
        <v/>
      </c>
    </row>
    <row r="1123" spans="1:9" ht="12.75" customHeight="1" x14ac:dyDescent="0.2">
      <c r="A1123" s="36" t="str">
        <f>IF(D1123-C1123&gt;0,D1123-C1123,"")</f>
        <v/>
      </c>
      <c r="I1123" s="38" t="str">
        <f>IF(ISERROR(INT((B1123-SUM(MOD(DATE(YEAR(B1123-MOD(B1123-2,7)+3),1,2),{1E+99,7})*{1,-1})+5)/7)),"",INT((B1123-SUM(MOD(DATE(YEAR(B1123-MOD(B1123-2,7)+3),1,2),{1E+99,7})*{1,-1})+5)/7))</f>
        <v/>
      </c>
    </row>
    <row r="1124" spans="1:9" ht="12.75" customHeight="1" x14ac:dyDescent="0.2">
      <c r="A1124" s="36" t="str">
        <f>IF(D1124-C1124&gt;0,D1124-C1124,"")</f>
        <v/>
      </c>
      <c r="I1124" s="38" t="str">
        <f>IF(ISERROR(INT((B1124-SUM(MOD(DATE(YEAR(B1124-MOD(B1124-2,7)+3),1,2),{1E+99,7})*{1,-1})+5)/7)),"",INT((B1124-SUM(MOD(DATE(YEAR(B1124-MOD(B1124-2,7)+3),1,2),{1E+99,7})*{1,-1})+5)/7))</f>
        <v/>
      </c>
    </row>
    <row r="1125" spans="1:9" ht="12.75" customHeight="1" x14ac:dyDescent="0.2">
      <c r="A1125" s="36" t="str">
        <f>IF(D1125-C1125&gt;0,D1125-C1125,"")</f>
        <v/>
      </c>
      <c r="I1125" s="38" t="str">
        <f>IF(ISERROR(INT((B1125-SUM(MOD(DATE(YEAR(B1125-MOD(B1125-2,7)+3),1,2),{1E+99,7})*{1,-1})+5)/7)),"",INT((B1125-SUM(MOD(DATE(YEAR(B1125-MOD(B1125-2,7)+3),1,2),{1E+99,7})*{1,-1})+5)/7))</f>
        <v/>
      </c>
    </row>
    <row r="1126" spans="1:9" ht="12.75" customHeight="1" x14ac:dyDescent="0.2">
      <c r="A1126" s="36" t="str">
        <f>IF(D1126-C1126&gt;0,D1126-C1126,"")</f>
        <v/>
      </c>
      <c r="I1126" s="38" t="str">
        <f>IF(ISERROR(INT((B1126-SUM(MOD(DATE(YEAR(B1126-MOD(B1126-2,7)+3),1,2),{1E+99,7})*{1,-1})+5)/7)),"",INT((B1126-SUM(MOD(DATE(YEAR(B1126-MOD(B1126-2,7)+3),1,2),{1E+99,7})*{1,-1})+5)/7))</f>
        <v/>
      </c>
    </row>
    <row r="1127" spans="1:9" ht="12.75" customHeight="1" x14ac:dyDescent="0.2">
      <c r="A1127" s="36" t="str">
        <f>IF(D1127-C1127&gt;0,D1127-C1127,"")</f>
        <v/>
      </c>
      <c r="I1127" s="38" t="str">
        <f>IF(ISERROR(INT((B1127-SUM(MOD(DATE(YEAR(B1127-MOD(B1127-2,7)+3),1,2),{1E+99,7})*{1,-1})+5)/7)),"",INT((B1127-SUM(MOD(DATE(YEAR(B1127-MOD(B1127-2,7)+3),1,2),{1E+99,7})*{1,-1})+5)/7))</f>
        <v/>
      </c>
    </row>
    <row r="1128" spans="1:9" ht="12.75" customHeight="1" x14ac:dyDescent="0.2">
      <c r="A1128" s="36" t="str">
        <f>IF(D1128-C1128&gt;0,D1128-C1128,"")</f>
        <v/>
      </c>
      <c r="I1128" s="38" t="str">
        <f>IF(ISERROR(INT((B1128-SUM(MOD(DATE(YEAR(B1128-MOD(B1128-2,7)+3),1,2),{1E+99,7})*{1,-1})+5)/7)),"",INT((B1128-SUM(MOD(DATE(YEAR(B1128-MOD(B1128-2,7)+3),1,2),{1E+99,7})*{1,-1})+5)/7))</f>
        <v/>
      </c>
    </row>
    <row r="1129" spans="1:9" ht="12.75" customHeight="1" x14ac:dyDescent="0.2">
      <c r="A1129" s="36" t="str">
        <f>IF(D1129-C1129&gt;0,D1129-C1129,"")</f>
        <v/>
      </c>
      <c r="I1129" s="38" t="str">
        <f>IF(ISERROR(INT((B1129-SUM(MOD(DATE(YEAR(B1129-MOD(B1129-2,7)+3),1,2),{1E+99,7})*{1,-1})+5)/7)),"",INT((B1129-SUM(MOD(DATE(YEAR(B1129-MOD(B1129-2,7)+3),1,2),{1E+99,7})*{1,-1})+5)/7))</f>
        <v/>
      </c>
    </row>
    <row r="1130" spans="1:9" ht="12.75" customHeight="1" x14ac:dyDescent="0.2">
      <c r="A1130" s="36" t="str">
        <f>IF(D1130-C1130&gt;0,D1130-C1130,"")</f>
        <v/>
      </c>
      <c r="I1130" s="38" t="str">
        <f>IF(ISERROR(INT((B1130-SUM(MOD(DATE(YEAR(B1130-MOD(B1130-2,7)+3),1,2),{1E+99,7})*{1,-1})+5)/7)),"",INT((B1130-SUM(MOD(DATE(YEAR(B1130-MOD(B1130-2,7)+3),1,2),{1E+99,7})*{1,-1})+5)/7))</f>
        <v/>
      </c>
    </row>
    <row r="1131" spans="1:9" ht="12.75" customHeight="1" x14ac:dyDescent="0.2">
      <c r="A1131" s="36" t="str">
        <f>IF(D1131-C1131&gt;0,D1131-C1131,"")</f>
        <v/>
      </c>
      <c r="I1131" s="38" t="str">
        <f>IF(ISERROR(INT((B1131-SUM(MOD(DATE(YEAR(B1131-MOD(B1131-2,7)+3),1,2),{1E+99,7})*{1,-1})+5)/7)),"",INT((B1131-SUM(MOD(DATE(YEAR(B1131-MOD(B1131-2,7)+3),1,2),{1E+99,7})*{1,-1})+5)/7))</f>
        <v/>
      </c>
    </row>
    <row r="1132" spans="1:9" ht="12.75" customHeight="1" x14ac:dyDescent="0.2">
      <c r="A1132" s="36" t="str">
        <f>IF(D1132-C1132&gt;0,D1132-C1132,"")</f>
        <v/>
      </c>
      <c r="I1132" s="38" t="str">
        <f>IF(ISERROR(INT((B1132-SUM(MOD(DATE(YEAR(B1132-MOD(B1132-2,7)+3),1,2),{1E+99,7})*{1,-1})+5)/7)),"",INT((B1132-SUM(MOD(DATE(YEAR(B1132-MOD(B1132-2,7)+3),1,2),{1E+99,7})*{1,-1})+5)/7))</f>
        <v/>
      </c>
    </row>
    <row r="1133" spans="1:9" ht="12.75" customHeight="1" x14ac:dyDescent="0.2">
      <c r="A1133" s="36" t="str">
        <f>IF(D1133-C1133&gt;0,D1133-C1133,"")</f>
        <v/>
      </c>
      <c r="I1133" s="38" t="str">
        <f>IF(ISERROR(INT((B1133-SUM(MOD(DATE(YEAR(B1133-MOD(B1133-2,7)+3),1,2),{1E+99,7})*{1,-1})+5)/7)),"",INT((B1133-SUM(MOD(DATE(YEAR(B1133-MOD(B1133-2,7)+3),1,2),{1E+99,7})*{1,-1})+5)/7))</f>
        <v/>
      </c>
    </row>
    <row r="1134" spans="1:9" ht="12.75" customHeight="1" x14ac:dyDescent="0.2">
      <c r="A1134" s="36" t="str">
        <f>IF(D1134-C1134&gt;0,D1134-C1134,"")</f>
        <v/>
      </c>
      <c r="I1134" s="38" t="str">
        <f>IF(ISERROR(INT((B1134-SUM(MOD(DATE(YEAR(B1134-MOD(B1134-2,7)+3),1,2),{1E+99,7})*{1,-1})+5)/7)),"",INT((B1134-SUM(MOD(DATE(YEAR(B1134-MOD(B1134-2,7)+3),1,2),{1E+99,7})*{1,-1})+5)/7))</f>
        <v/>
      </c>
    </row>
    <row r="1135" spans="1:9" ht="12.75" customHeight="1" x14ac:dyDescent="0.2">
      <c r="A1135" s="36" t="str">
        <f>IF(D1135-C1135&gt;0,D1135-C1135,"")</f>
        <v/>
      </c>
      <c r="I1135" s="38" t="str">
        <f>IF(ISERROR(INT((B1135-SUM(MOD(DATE(YEAR(B1135-MOD(B1135-2,7)+3),1,2),{1E+99,7})*{1,-1})+5)/7)),"",INT((B1135-SUM(MOD(DATE(YEAR(B1135-MOD(B1135-2,7)+3),1,2),{1E+99,7})*{1,-1})+5)/7))</f>
        <v/>
      </c>
    </row>
    <row r="1136" spans="1:9" ht="12.75" customHeight="1" x14ac:dyDescent="0.2">
      <c r="A1136" s="36" t="str">
        <f>IF(D1136-C1136&gt;0,D1136-C1136,"")</f>
        <v/>
      </c>
      <c r="I1136" s="38" t="str">
        <f>IF(ISERROR(INT((B1136-SUM(MOD(DATE(YEAR(B1136-MOD(B1136-2,7)+3),1,2),{1E+99,7})*{1,-1})+5)/7)),"",INT((B1136-SUM(MOD(DATE(YEAR(B1136-MOD(B1136-2,7)+3),1,2),{1E+99,7})*{1,-1})+5)/7))</f>
        <v/>
      </c>
    </row>
    <row r="1137" spans="1:9" ht="12.75" customHeight="1" x14ac:dyDescent="0.2">
      <c r="A1137" s="36" t="str">
        <f>IF(D1137-C1137&gt;0,D1137-C1137,"")</f>
        <v/>
      </c>
      <c r="I1137" s="38" t="str">
        <f>IF(ISERROR(INT((B1137-SUM(MOD(DATE(YEAR(B1137-MOD(B1137-2,7)+3),1,2),{1E+99,7})*{1,-1})+5)/7)),"",INT((B1137-SUM(MOD(DATE(YEAR(B1137-MOD(B1137-2,7)+3),1,2),{1E+99,7})*{1,-1})+5)/7))</f>
        <v/>
      </c>
    </row>
    <row r="1138" spans="1:9" ht="12.75" customHeight="1" x14ac:dyDescent="0.2">
      <c r="A1138" s="36" t="str">
        <f>IF(D1138-C1138&gt;0,D1138-C1138,"")</f>
        <v/>
      </c>
      <c r="I1138" s="38" t="str">
        <f>IF(ISERROR(INT((B1138-SUM(MOD(DATE(YEAR(B1138-MOD(B1138-2,7)+3),1,2),{1E+99,7})*{1,-1})+5)/7)),"",INT((B1138-SUM(MOD(DATE(YEAR(B1138-MOD(B1138-2,7)+3),1,2),{1E+99,7})*{1,-1})+5)/7))</f>
        <v/>
      </c>
    </row>
    <row r="1139" spans="1:9" ht="12.75" customHeight="1" x14ac:dyDescent="0.2">
      <c r="A1139" s="36" t="str">
        <f>IF(D1139-C1139&gt;0,D1139-C1139,"")</f>
        <v/>
      </c>
      <c r="I1139" s="38" t="str">
        <f>IF(ISERROR(INT((B1139-SUM(MOD(DATE(YEAR(B1139-MOD(B1139-2,7)+3),1,2),{1E+99,7})*{1,-1})+5)/7)),"",INT((B1139-SUM(MOD(DATE(YEAR(B1139-MOD(B1139-2,7)+3),1,2),{1E+99,7})*{1,-1})+5)/7))</f>
        <v/>
      </c>
    </row>
    <row r="1140" spans="1:9" ht="12.75" customHeight="1" x14ac:dyDescent="0.2">
      <c r="A1140" s="36" t="str">
        <f>IF(D1140-C1140&gt;0,D1140-C1140,"")</f>
        <v/>
      </c>
      <c r="I1140" s="38" t="str">
        <f>IF(ISERROR(INT((B1140-SUM(MOD(DATE(YEAR(B1140-MOD(B1140-2,7)+3),1,2),{1E+99,7})*{1,-1})+5)/7)),"",INT((B1140-SUM(MOD(DATE(YEAR(B1140-MOD(B1140-2,7)+3),1,2),{1E+99,7})*{1,-1})+5)/7))</f>
        <v/>
      </c>
    </row>
    <row r="1141" spans="1:9" ht="12.75" customHeight="1" x14ac:dyDescent="0.2">
      <c r="A1141" s="36" t="str">
        <f>IF(D1141-C1141&gt;0,D1141-C1141,"")</f>
        <v/>
      </c>
      <c r="I1141" s="38" t="str">
        <f>IF(ISERROR(INT((B1141-SUM(MOD(DATE(YEAR(B1141-MOD(B1141-2,7)+3),1,2),{1E+99,7})*{1,-1})+5)/7)),"",INT((B1141-SUM(MOD(DATE(YEAR(B1141-MOD(B1141-2,7)+3),1,2),{1E+99,7})*{1,-1})+5)/7))</f>
        <v/>
      </c>
    </row>
    <row r="1142" spans="1:9" ht="12.75" customHeight="1" x14ac:dyDescent="0.2">
      <c r="A1142" s="36" t="str">
        <f>IF(D1142-C1142&gt;0,D1142-C1142,"")</f>
        <v/>
      </c>
      <c r="I1142" s="38" t="str">
        <f>IF(ISERROR(INT((B1142-SUM(MOD(DATE(YEAR(B1142-MOD(B1142-2,7)+3),1,2),{1E+99,7})*{1,-1})+5)/7)),"",INT((B1142-SUM(MOD(DATE(YEAR(B1142-MOD(B1142-2,7)+3),1,2),{1E+99,7})*{1,-1})+5)/7))</f>
        <v/>
      </c>
    </row>
    <row r="1143" spans="1:9" ht="12.75" customHeight="1" x14ac:dyDescent="0.2">
      <c r="A1143" s="36" t="str">
        <f>IF(D1143-C1143&gt;0,D1143-C1143,"")</f>
        <v/>
      </c>
      <c r="I1143" s="38" t="str">
        <f>IF(ISERROR(INT((B1143-SUM(MOD(DATE(YEAR(B1143-MOD(B1143-2,7)+3),1,2),{1E+99,7})*{1,-1})+5)/7)),"",INT((B1143-SUM(MOD(DATE(YEAR(B1143-MOD(B1143-2,7)+3),1,2),{1E+99,7})*{1,-1})+5)/7))</f>
        <v/>
      </c>
    </row>
    <row r="1144" spans="1:9" ht="12.75" customHeight="1" x14ac:dyDescent="0.2">
      <c r="A1144" s="36" t="str">
        <f>IF(D1144-C1144&gt;0,D1144-C1144,"")</f>
        <v/>
      </c>
      <c r="I1144" s="38" t="str">
        <f>IF(ISERROR(INT((B1144-SUM(MOD(DATE(YEAR(B1144-MOD(B1144-2,7)+3),1,2),{1E+99,7})*{1,-1})+5)/7)),"",INT((B1144-SUM(MOD(DATE(YEAR(B1144-MOD(B1144-2,7)+3),1,2),{1E+99,7})*{1,-1})+5)/7))</f>
        <v/>
      </c>
    </row>
    <row r="1145" spans="1:9" ht="12.75" customHeight="1" x14ac:dyDescent="0.2">
      <c r="A1145" s="36" t="str">
        <f>IF(D1145-C1145&gt;0,D1145-C1145,"")</f>
        <v/>
      </c>
      <c r="I1145" s="38" t="str">
        <f>IF(ISERROR(INT((B1145-SUM(MOD(DATE(YEAR(B1145-MOD(B1145-2,7)+3),1,2),{1E+99,7})*{1,-1})+5)/7)),"",INT((B1145-SUM(MOD(DATE(YEAR(B1145-MOD(B1145-2,7)+3),1,2),{1E+99,7})*{1,-1})+5)/7))</f>
        <v/>
      </c>
    </row>
    <row r="1146" spans="1:9" ht="12.75" customHeight="1" x14ac:dyDescent="0.2">
      <c r="A1146" s="36" t="str">
        <f>IF(D1146-C1146&gt;0,D1146-C1146,"")</f>
        <v/>
      </c>
      <c r="I1146" s="38" t="str">
        <f>IF(ISERROR(INT((B1146-SUM(MOD(DATE(YEAR(B1146-MOD(B1146-2,7)+3),1,2),{1E+99,7})*{1,-1})+5)/7)),"",INT((B1146-SUM(MOD(DATE(YEAR(B1146-MOD(B1146-2,7)+3),1,2),{1E+99,7})*{1,-1})+5)/7))</f>
        <v/>
      </c>
    </row>
    <row r="1147" spans="1:9" ht="12.75" customHeight="1" x14ac:dyDescent="0.2">
      <c r="A1147" s="36" t="str">
        <f>IF(D1147-C1147&gt;0,D1147-C1147,"")</f>
        <v/>
      </c>
      <c r="I1147" s="38" t="str">
        <f>IF(ISERROR(INT((B1147-SUM(MOD(DATE(YEAR(B1147-MOD(B1147-2,7)+3),1,2),{1E+99,7})*{1,-1})+5)/7)),"",INT((B1147-SUM(MOD(DATE(YEAR(B1147-MOD(B1147-2,7)+3),1,2),{1E+99,7})*{1,-1})+5)/7))</f>
        <v/>
      </c>
    </row>
    <row r="1148" spans="1:9" ht="12.75" customHeight="1" x14ac:dyDescent="0.2">
      <c r="A1148" s="36" t="str">
        <f>IF(D1148-C1148&gt;0,D1148-C1148,"")</f>
        <v/>
      </c>
      <c r="I1148" s="38" t="str">
        <f>IF(ISERROR(INT((B1148-SUM(MOD(DATE(YEAR(B1148-MOD(B1148-2,7)+3),1,2),{1E+99,7})*{1,-1})+5)/7)),"",INT((B1148-SUM(MOD(DATE(YEAR(B1148-MOD(B1148-2,7)+3),1,2),{1E+99,7})*{1,-1})+5)/7))</f>
        <v/>
      </c>
    </row>
    <row r="1149" spans="1:9" ht="12.75" customHeight="1" x14ac:dyDescent="0.2">
      <c r="A1149" s="36" t="str">
        <f>IF(D1149-C1149&gt;0,D1149-C1149,"")</f>
        <v/>
      </c>
      <c r="I1149" s="38" t="str">
        <f>IF(ISERROR(INT((B1149-SUM(MOD(DATE(YEAR(B1149-MOD(B1149-2,7)+3),1,2),{1E+99,7})*{1,-1})+5)/7)),"",INT((B1149-SUM(MOD(DATE(YEAR(B1149-MOD(B1149-2,7)+3),1,2),{1E+99,7})*{1,-1})+5)/7))</f>
        <v/>
      </c>
    </row>
    <row r="1150" spans="1:9" ht="12.75" customHeight="1" x14ac:dyDescent="0.2">
      <c r="A1150" s="36" t="str">
        <f>IF(D1150-C1150&gt;0,D1150-C1150,"")</f>
        <v/>
      </c>
      <c r="I1150" s="38" t="str">
        <f>IF(ISERROR(INT((B1150-SUM(MOD(DATE(YEAR(B1150-MOD(B1150-2,7)+3),1,2),{1E+99,7})*{1,-1})+5)/7)),"",INT((B1150-SUM(MOD(DATE(YEAR(B1150-MOD(B1150-2,7)+3),1,2),{1E+99,7})*{1,-1})+5)/7))</f>
        <v/>
      </c>
    </row>
    <row r="1151" spans="1:9" ht="12.75" customHeight="1" x14ac:dyDescent="0.2">
      <c r="A1151" s="36" t="str">
        <f>IF(D1151-C1151&gt;0,D1151-C1151,"")</f>
        <v/>
      </c>
      <c r="I1151" s="38" t="str">
        <f>IF(ISERROR(INT((B1151-SUM(MOD(DATE(YEAR(B1151-MOD(B1151-2,7)+3),1,2),{1E+99,7})*{1,-1})+5)/7)),"",INT((B1151-SUM(MOD(DATE(YEAR(B1151-MOD(B1151-2,7)+3),1,2),{1E+99,7})*{1,-1})+5)/7))</f>
        <v/>
      </c>
    </row>
    <row r="1152" spans="1:9" ht="12.75" customHeight="1" x14ac:dyDescent="0.2">
      <c r="A1152" s="36" t="str">
        <f>IF(D1152-C1152&gt;0,D1152-C1152,"")</f>
        <v/>
      </c>
      <c r="I1152" s="38" t="str">
        <f>IF(ISERROR(INT((B1152-SUM(MOD(DATE(YEAR(B1152-MOD(B1152-2,7)+3),1,2),{1E+99,7})*{1,-1})+5)/7)),"",INT((B1152-SUM(MOD(DATE(YEAR(B1152-MOD(B1152-2,7)+3),1,2),{1E+99,7})*{1,-1})+5)/7))</f>
        <v/>
      </c>
    </row>
    <row r="1153" spans="1:9" ht="12.75" customHeight="1" x14ac:dyDescent="0.2">
      <c r="A1153" s="36" t="str">
        <f>IF(D1153-C1153&gt;0,D1153-C1153,"")</f>
        <v/>
      </c>
      <c r="I1153" s="38" t="str">
        <f>IF(ISERROR(INT((B1153-SUM(MOD(DATE(YEAR(B1153-MOD(B1153-2,7)+3),1,2),{1E+99,7})*{1,-1})+5)/7)),"",INT((B1153-SUM(MOD(DATE(YEAR(B1153-MOD(B1153-2,7)+3),1,2),{1E+99,7})*{1,-1})+5)/7))</f>
        <v/>
      </c>
    </row>
    <row r="1154" spans="1:9" ht="12.75" customHeight="1" x14ac:dyDescent="0.2">
      <c r="A1154" s="36" t="str">
        <f>IF(D1154-C1154&gt;0,D1154-C1154,"")</f>
        <v/>
      </c>
      <c r="I1154" s="38" t="str">
        <f>IF(ISERROR(INT((B1154-SUM(MOD(DATE(YEAR(B1154-MOD(B1154-2,7)+3),1,2),{1E+99,7})*{1,-1})+5)/7)),"",INT((B1154-SUM(MOD(DATE(YEAR(B1154-MOD(B1154-2,7)+3),1,2),{1E+99,7})*{1,-1})+5)/7))</f>
        <v/>
      </c>
    </row>
    <row r="1155" spans="1:9" ht="12.75" customHeight="1" x14ac:dyDescent="0.2">
      <c r="A1155" s="36" t="str">
        <f>IF(D1155-C1155&gt;0,D1155-C1155,"")</f>
        <v/>
      </c>
      <c r="I1155" s="38" t="str">
        <f>IF(ISERROR(INT((B1155-SUM(MOD(DATE(YEAR(B1155-MOD(B1155-2,7)+3),1,2),{1E+99,7})*{1,-1})+5)/7)),"",INT((B1155-SUM(MOD(DATE(YEAR(B1155-MOD(B1155-2,7)+3),1,2),{1E+99,7})*{1,-1})+5)/7))</f>
        <v/>
      </c>
    </row>
    <row r="1156" spans="1:9" ht="12.75" customHeight="1" x14ac:dyDescent="0.2">
      <c r="A1156" s="36" t="str">
        <f>IF(D1156-C1156&gt;0,D1156-C1156,"")</f>
        <v/>
      </c>
      <c r="I1156" s="38" t="str">
        <f>IF(ISERROR(INT((B1156-SUM(MOD(DATE(YEAR(B1156-MOD(B1156-2,7)+3),1,2),{1E+99,7})*{1,-1})+5)/7)),"",INT((B1156-SUM(MOD(DATE(YEAR(B1156-MOD(B1156-2,7)+3),1,2),{1E+99,7})*{1,-1})+5)/7))</f>
        <v/>
      </c>
    </row>
    <row r="1157" spans="1:9" ht="12.75" customHeight="1" x14ac:dyDescent="0.2">
      <c r="A1157" s="36" t="str">
        <f>IF(D1157-C1157&gt;0,D1157-C1157,"")</f>
        <v/>
      </c>
      <c r="I1157" s="38" t="str">
        <f>IF(ISERROR(INT((B1157-SUM(MOD(DATE(YEAR(B1157-MOD(B1157-2,7)+3),1,2),{1E+99,7})*{1,-1})+5)/7)),"",INT((B1157-SUM(MOD(DATE(YEAR(B1157-MOD(B1157-2,7)+3),1,2),{1E+99,7})*{1,-1})+5)/7))</f>
        <v/>
      </c>
    </row>
    <row r="1158" spans="1:9" ht="12.75" customHeight="1" x14ac:dyDescent="0.2">
      <c r="A1158" s="36" t="str">
        <f>IF(D1158-C1158&gt;0,D1158-C1158,"")</f>
        <v/>
      </c>
      <c r="I1158" s="38" t="str">
        <f>IF(ISERROR(INT((B1158-SUM(MOD(DATE(YEAR(B1158-MOD(B1158-2,7)+3),1,2),{1E+99,7})*{1,-1})+5)/7)),"",INT((B1158-SUM(MOD(DATE(YEAR(B1158-MOD(B1158-2,7)+3),1,2),{1E+99,7})*{1,-1})+5)/7))</f>
        <v/>
      </c>
    </row>
    <row r="1159" spans="1:9" ht="12.75" customHeight="1" x14ac:dyDescent="0.2">
      <c r="A1159" s="36" t="str">
        <f>IF(D1159-C1159&gt;0,D1159-C1159,"")</f>
        <v/>
      </c>
      <c r="I1159" s="38" t="str">
        <f>IF(ISERROR(INT((B1159-SUM(MOD(DATE(YEAR(B1159-MOD(B1159-2,7)+3),1,2),{1E+99,7})*{1,-1})+5)/7)),"",INT((B1159-SUM(MOD(DATE(YEAR(B1159-MOD(B1159-2,7)+3),1,2),{1E+99,7})*{1,-1})+5)/7))</f>
        <v/>
      </c>
    </row>
    <row r="1160" spans="1:9" ht="12.75" customHeight="1" x14ac:dyDescent="0.2">
      <c r="A1160" s="36" t="str">
        <f>IF(D1160-C1160&gt;0,D1160-C1160,"")</f>
        <v/>
      </c>
      <c r="I1160" s="38" t="str">
        <f>IF(ISERROR(INT((B1160-SUM(MOD(DATE(YEAR(B1160-MOD(B1160-2,7)+3),1,2),{1E+99,7})*{1,-1})+5)/7)),"",INT((B1160-SUM(MOD(DATE(YEAR(B1160-MOD(B1160-2,7)+3),1,2),{1E+99,7})*{1,-1})+5)/7))</f>
        <v/>
      </c>
    </row>
    <row r="1161" spans="1:9" ht="12.75" customHeight="1" x14ac:dyDescent="0.2">
      <c r="A1161" s="36" t="str">
        <f>IF(D1161-C1161&gt;0,D1161-C1161,"")</f>
        <v/>
      </c>
      <c r="I1161" s="38" t="str">
        <f>IF(ISERROR(INT((B1161-SUM(MOD(DATE(YEAR(B1161-MOD(B1161-2,7)+3),1,2),{1E+99,7})*{1,-1})+5)/7)),"",INT((B1161-SUM(MOD(DATE(YEAR(B1161-MOD(B1161-2,7)+3),1,2),{1E+99,7})*{1,-1})+5)/7))</f>
        <v/>
      </c>
    </row>
    <row r="1162" spans="1:9" ht="12.75" customHeight="1" x14ac:dyDescent="0.2">
      <c r="A1162" s="36" t="str">
        <f>IF(D1162-C1162&gt;0,D1162-C1162,"")</f>
        <v/>
      </c>
      <c r="I1162" s="38" t="str">
        <f>IF(ISERROR(INT((B1162-SUM(MOD(DATE(YEAR(B1162-MOD(B1162-2,7)+3),1,2),{1E+99,7})*{1,-1})+5)/7)),"",INT((B1162-SUM(MOD(DATE(YEAR(B1162-MOD(B1162-2,7)+3),1,2),{1E+99,7})*{1,-1})+5)/7))</f>
        <v/>
      </c>
    </row>
    <row r="1163" spans="1:9" ht="12.75" customHeight="1" x14ac:dyDescent="0.2">
      <c r="A1163" s="36" t="str">
        <f>IF(D1163-C1163&gt;0,D1163-C1163,"")</f>
        <v/>
      </c>
      <c r="I1163" s="38" t="str">
        <f>IF(ISERROR(INT((B1163-SUM(MOD(DATE(YEAR(B1163-MOD(B1163-2,7)+3),1,2),{1E+99,7})*{1,-1})+5)/7)),"",INT((B1163-SUM(MOD(DATE(YEAR(B1163-MOD(B1163-2,7)+3),1,2),{1E+99,7})*{1,-1})+5)/7))</f>
        <v/>
      </c>
    </row>
    <row r="1164" spans="1:9" ht="12.75" customHeight="1" x14ac:dyDescent="0.2">
      <c r="A1164" s="36" t="str">
        <f>IF(D1164-C1164&gt;0,D1164-C1164,"")</f>
        <v/>
      </c>
      <c r="I1164" s="38" t="str">
        <f>IF(ISERROR(INT((B1164-SUM(MOD(DATE(YEAR(B1164-MOD(B1164-2,7)+3),1,2),{1E+99,7})*{1,-1})+5)/7)),"",INT((B1164-SUM(MOD(DATE(YEAR(B1164-MOD(B1164-2,7)+3),1,2),{1E+99,7})*{1,-1})+5)/7))</f>
        <v/>
      </c>
    </row>
    <row r="1165" spans="1:9" ht="12.75" customHeight="1" x14ac:dyDescent="0.2">
      <c r="A1165" s="36" t="str">
        <f>IF(D1165-C1165&gt;0,D1165-C1165,"")</f>
        <v/>
      </c>
      <c r="I1165" s="38" t="str">
        <f>IF(ISERROR(INT((B1165-SUM(MOD(DATE(YEAR(B1165-MOD(B1165-2,7)+3),1,2),{1E+99,7})*{1,-1})+5)/7)),"",INT((B1165-SUM(MOD(DATE(YEAR(B1165-MOD(B1165-2,7)+3),1,2),{1E+99,7})*{1,-1})+5)/7))</f>
        <v/>
      </c>
    </row>
    <row r="1166" spans="1:9" ht="12.75" customHeight="1" x14ac:dyDescent="0.2">
      <c r="A1166" s="36" t="str">
        <f>IF(D1166-C1166&gt;0,D1166-C1166,"")</f>
        <v/>
      </c>
      <c r="I1166" s="38" t="str">
        <f>IF(ISERROR(INT((B1166-SUM(MOD(DATE(YEAR(B1166-MOD(B1166-2,7)+3),1,2),{1E+99,7})*{1,-1})+5)/7)),"",INT((B1166-SUM(MOD(DATE(YEAR(B1166-MOD(B1166-2,7)+3),1,2),{1E+99,7})*{1,-1})+5)/7))</f>
        <v/>
      </c>
    </row>
    <row r="1167" spans="1:9" ht="12.75" customHeight="1" x14ac:dyDescent="0.2">
      <c r="A1167" s="36" t="str">
        <f>IF(D1167-C1167&gt;0,D1167-C1167,"")</f>
        <v/>
      </c>
      <c r="I1167" s="38" t="str">
        <f>IF(ISERROR(INT((B1167-SUM(MOD(DATE(YEAR(B1167-MOD(B1167-2,7)+3),1,2),{1E+99,7})*{1,-1})+5)/7)),"",INT((B1167-SUM(MOD(DATE(YEAR(B1167-MOD(B1167-2,7)+3),1,2),{1E+99,7})*{1,-1})+5)/7))</f>
        <v/>
      </c>
    </row>
    <row r="1168" spans="1:9" ht="12.75" customHeight="1" x14ac:dyDescent="0.2">
      <c r="A1168" s="36" t="str">
        <f>IF(D1168-C1168&gt;0,D1168-C1168,"")</f>
        <v/>
      </c>
      <c r="I1168" s="38" t="str">
        <f>IF(ISERROR(INT((B1168-SUM(MOD(DATE(YEAR(B1168-MOD(B1168-2,7)+3),1,2),{1E+99,7})*{1,-1})+5)/7)),"",INT((B1168-SUM(MOD(DATE(YEAR(B1168-MOD(B1168-2,7)+3),1,2),{1E+99,7})*{1,-1})+5)/7))</f>
        <v/>
      </c>
    </row>
    <row r="1169" spans="1:9" ht="12.75" customHeight="1" x14ac:dyDescent="0.2">
      <c r="A1169" s="36" t="str">
        <f>IF(D1169-C1169&gt;0,D1169-C1169,"")</f>
        <v/>
      </c>
      <c r="I1169" s="38" t="str">
        <f>IF(ISERROR(INT((B1169-SUM(MOD(DATE(YEAR(B1169-MOD(B1169-2,7)+3),1,2),{1E+99,7})*{1,-1})+5)/7)),"",INT((B1169-SUM(MOD(DATE(YEAR(B1169-MOD(B1169-2,7)+3),1,2),{1E+99,7})*{1,-1})+5)/7))</f>
        <v/>
      </c>
    </row>
    <row r="1170" spans="1:9" ht="12.75" customHeight="1" x14ac:dyDescent="0.2">
      <c r="A1170" s="36" t="str">
        <f>IF(D1170-C1170&gt;0,D1170-C1170,"")</f>
        <v/>
      </c>
      <c r="I1170" s="38" t="str">
        <f>IF(ISERROR(INT((B1170-SUM(MOD(DATE(YEAR(B1170-MOD(B1170-2,7)+3),1,2),{1E+99,7})*{1,-1})+5)/7)),"",INT((B1170-SUM(MOD(DATE(YEAR(B1170-MOD(B1170-2,7)+3),1,2),{1E+99,7})*{1,-1})+5)/7))</f>
        <v/>
      </c>
    </row>
    <row r="1171" spans="1:9" ht="12.75" customHeight="1" x14ac:dyDescent="0.2">
      <c r="A1171" s="36" t="str">
        <f>IF(D1171-C1171&gt;0,D1171-C1171,"")</f>
        <v/>
      </c>
      <c r="I1171" s="38" t="str">
        <f>IF(ISERROR(INT((B1171-SUM(MOD(DATE(YEAR(B1171-MOD(B1171-2,7)+3),1,2),{1E+99,7})*{1,-1})+5)/7)),"",INT((B1171-SUM(MOD(DATE(YEAR(B1171-MOD(B1171-2,7)+3),1,2),{1E+99,7})*{1,-1})+5)/7))</f>
        <v/>
      </c>
    </row>
    <row r="1172" spans="1:9" ht="12.75" customHeight="1" x14ac:dyDescent="0.2">
      <c r="A1172" s="36" t="str">
        <f>IF(D1172-C1172&gt;0,D1172-C1172,"")</f>
        <v/>
      </c>
      <c r="I1172" s="38" t="str">
        <f>IF(ISERROR(INT((B1172-SUM(MOD(DATE(YEAR(B1172-MOD(B1172-2,7)+3),1,2),{1E+99,7})*{1,-1})+5)/7)),"",INT((B1172-SUM(MOD(DATE(YEAR(B1172-MOD(B1172-2,7)+3),1,2),{1E+99,7})*{1,-1})+5)/7))</f>
        <v/>
      </c>
    </row>
    <row r="1173" spans="1:9" ht="12.75" customHeight="1" x14ac:dyDescent="0.2">
      <c r="A1173" s="36" t="str">
        <f>IF(D1173-C1173&gt;0,D1173-C1173,"")</f>
        <v/>
      </c>
      <c r="I1173" s="38" t="str">
        <f>IF(ISERROR(INT((B1173-SUM(MOD(DATE(YEAR(B1173-MOD(B1173-2,7)+3),1,2),{1E+99,7})*{1,-1})+5)/7)),"",INT((B1173-SUM(MOD(DATE(YEAR(B1173-MOD(B1173-2,7)+3),1,2),{1E+99,7})*{1,-1})+5)/7))</f>
        <v/>
      </c>
    </row>
    <row r="1174" spans="1:9" ht="12.75" customHeight="1" x14ac:dyDescent="0.2">
      <c r="A1174" s="36" t="str">
        <f>IF(D1174-C1174&gt;0,D1174-C1174,"")</f>
        <v/>
      </c>
      <c r="I1174" s="38" t="str">
        <f>IF(ISERROR(INT((B1174-SUM(MOD(DATE(YEAR(B1174-MOD(B1174-2,7)+3),1,2),{1E+99,7})*{1,-1})+5)/7)),"",INT((B1174-SUM(MOD(DATE(YEAR(B1174-MOD(B1174-2,7)+3),1,2),{1E+99,7})*{1,-1})+5)/7))</f>
        <v/>
      </c>
    </row>
    <row r="1175" spans="1:9" ht="12.75" customHeight="1" x14ac:dyDescent="0.2">
      <c r="A1175" s="36" t="str">
        <f>IF(D1175-C1175&gt;0,D1175-C1175,"")</f>
        <v/>
      </c>
      <c r="I1175" s="38" t="str">
        <f>IF(ISERROR(INT((B1175-SUM(MOD(DATE(YEAR(B1175-MOD(B1175-2,7)+3),1,2),{1E+99,7})*{1,-1})+5)/7)),"",INT((B1175-SUM(MOD(DATE(YEAR(B1175-MOD(B1175-2,7)+3),1,2),{1E+99,7})*{1,-1})+5)/7))</f>
        <v/>
      </c>
    </row>
    <row r="1176" spans="1:9" ht="12.75" customHeight="1" x14ac:dyDescent="0.2">
      <c r="A1176" s="36" t="str">
        <f>IF(D1176-C1176&gt;0,D1176-C1176,"")</f>
        <v/>
      </c>
      <c r="I1176" s="38" t="str">
        <f>IF(ISERROR(INT((B1176-SUM(MOD(DATE(YEAR(B1176-MOD(B1176-2,7)+3),1,2),{1E+99,7})*{1,-1})+5)/7)),"",INT((B1176-SUM(MOD(DATE(YEAR(B1176-MOD(B1176-2,7)+3),1,2),{1E+99,7})*{1,-1})+5)/7))</f>
        <v/>
      </c>
    </row>
    <row r="1177" spans="1:9" ht="12.75" customHeight="1" x14ac:dyDescent="0.2">
      <c r="A1177" s="36" t="str">
        <f>IF(D1177-C1177&gt;0,D1177-C1177,"")</f>
        <v/>
      </c>
      <c r="I1177" s="38" t="str">
        <f>IF(ISERROR(INT((B1177-SUM(MOD(DATE(YEAR(B1177-MOD(B1177-2,7)+3),1,2),{1E+99,7})*{1,-1})+5)/7)),"",INT((B1177-SUM(MOD(DATE(YEAR(B1177-MOD(B1177-2,7)+3),1,2),{1E+99,7})*{1,-1})+5)/7))</f>
        <v/>
      </c>
    </row>
    <row r="1178" spans="1:9" ht="12.75" customHeight="1" x14ac:dyDescent="0.2">
      <c r="A1178" s="36" t="str">
        <f>IF(D1178-C1178&gt;0,D1178-C1178,"")</f>
        <v/>
      </c>
      <c r="I1178" s="38" t="str">
        <f>IF(ISERROR(INT((B1178-SUM(MOD(DATE(YEAR(B1178-MOD(B1178-2,7)+3),1,2),{1E+99,7})*{1,-1})+5)/7)),"",INT((B1178-SUM(MOD(DATE(YEAR(B1178-MOD(B1178-2,7)+3),1,2),{1E+99,7})*{1,-1})+5)/7))</f>
        <v/>
      </c>
    </row>
    <row r="1179" spans="1:9" ht="12.75" customHeight="1" x14ac:dyDescent="0.2">
      <c r="A1179" s="36" t="str">
        <f>IF(D1179-C1179&gt;0,D1179-C1179,"")</f>
        <v/>
      </c>
      <c r="I1179" s="38" t="str">
        <f>IF(ISERROR(INT((B1179-SUM(MOD(DATE(YEAR(B1179-MOD(B1179-2,7)+3),1,2),{1E+99,7})*{1,-1})+5)/7)),"",INT((B1179-SUM(MOD(DATE(YEAR(B1179-MOD(B1179-2,7)+3),1,2),{1E+99,7})*{1,-1})+5)/7))</f>
        <v/>
      </c>
    </row>
    <row r="1180" spans="1:9" ht="12.75" customHeight="1" x14ac:dyDescent="0.2">
      <c r="A1180" s="36" t="str">
        <f>IF(D1180-C1180&gt;0,D1180-C1180,"")</f>
        <v/>
      </c>
      <c r="I1180" s="38" t="str">
        <f>IF(ISERROR(INT((B1180-SUM(MOD(DATE(YEAR(B1180-MOD(B1180-2,7)+3),1,2),{1E+99,7})*{1,-1})+5)/7)),"",INT((B1180-SUM(MOD(DATE(YEAR(B1180-MOD(B1180-2,7)+3),1,2),{1E+99,7})*{1,-1})+5)/7))</f>
        <v/>
      </c>
    </row>
    <row r="1181" spans="1:9" ht="12.75" customHeight="1" x14ac:dyDescent="0.2">
      <c r="A1181" s="36" t="str">
        <f>IF(D1181-C1181&gt;0,D1181-C1181,"")</f>
        <v/>
      </c>
      <c r="I1181" s="38" t="str">
        <f>IF(ISERROR(INT((B1181-SUM(MOD(DATE(YEAR(B1181-MOD(B1181-2,7)+3),1,2),{1E+99,7})*{1,-1})+5)/7)),"",INT((B1181-SUM(MOD(DATE(YEAR(B1181-MOD(B1181-2,7)+3),1,2),{1E+99,7})*{1,-1})+5)/7))</f>
        <v/>
      </c>
    </row>
    <row r="1182" spans="1:9" ht="12.75" customHeight="1" x14ac:dyDescent="0.2">
      <c r="A1182" s="36" t="str">
        <f>IF(D1182-C1182&gt;0,D1182-C1182,"")</f>
        <v/>
      </c>
      <c r="I1182" s="38" t="str">
        <f>IF(ISERROR(INT((B1182-SUM(MOD(DATE(YEAR(B1182-MOD(B1182-2,7)+3),1,2),{1E+99,7})*{1,-1})+5)/7)),"",INT((B1182-SUM(MOD(DATE(YEAR(B1182-MOD(B1182-2,7)+3),1,2),{1E+99,7})*{1,-1})+5)/7))</f>
        <v/>
      </c>
    </row>
    <row r="1183" spans="1:9" ht="12.75" customHeight="1" x14ac:dyDescent="0.2">
      <c r="A1183" s="36" t="str">
        <f>IF(D1183-C1183&gt;0,D1183-C1183,"")</f>
        <v/>
      </c>
      <c r="I1183" s="38" t="str">
        <f>IF(ISERROR(INT((B1183-SUM(MOD(DATE(YEAR(B1183-MOD(B1183-2,7)+3),1,2),{1E+99,7})*{1,-1})+5)/7)),"",INT((B1183-SUM(MOD(DATE(YEAR(B1183-MOD(B1183-2,7)+3),1,2),{1E+99,7})*{1,-1})+5)/7))</f>
        <v/>
      </c>
    </row>
    <row r="1184" spans="1:9" ht="12.75" customHeight="1" x14ac:dyDescent="0.2">
      <c r="A1184" s="36" t="str">
        <f>IF(D1184-C1184&gt;0,D1184-C1184,"")</f>
        <v/>
      </c>
      <c r="I1184" s="38" t="str">
        <f>IF(ISERROR(INT((B1184-SUM(MOD(DATE(YEAR(B1184-MOD(B1184-2,7)+3),1,2),{1E+99,7})*{1,-1})+5)/7)),"",INT((B1184-SUM(MOD(DATE(YEAR(B1184-MOD(B1184-2,7)+3),1,2),{1E+99,7})*{1,-1})+5)/7))</f>
        <v/>
      </c>
    </row>
    <row r="1185" spans="1:9" ht="12.75" customHeight="1" x14ac:dyDescent="0.2">
      <c r="A1185" s="36" t="str">
        <f>IF(D1185-C1185&gt;0,D1185-C1185,"")</f>
        <v/>
      </c>
      <c r="I1185" s="38" t="str">
        <f>IF(ISERROR(INT((B1185-SUM(MOD(DATE(YEAR(B1185-MOD(B1185-2,7)+3),1,2),{1E+99,7})*{1,-1})+5)/7)),"",INT((B1185-SUM(MOD(DATE(YEAR(B1185-MOD(B1185-2,7)+3),1,2),{1E+99,7})*{1,-1})+5)/7))</f>
        <v/>
      </c>
    </row>
    <row r="1186" spans="1:9" ht="12.75" customHeight="1" x14ac:dyDescent="0.2">
      <c r="A1186" s="36" t="str">
        <f>IF(D1186-C1186&gt;0,D1186-C1186,"")</f>
        <v/>
      </c>
      <c r="I1186" s="38" t="str">
        <f>IF(ISERROR(INT((B1186-SUM(MOD(DATE(YEAR(B1186-MOD(B1186-2,7)+3),1,2),{1E+99,7})*{1,-1})+5)/7)),"",INT((B1186-SUM(MOD(DATE(YEAR(B1186-MOD(B1186-2,7)+3),1,2),{1E+99,7})*{1,-1})+5)/7))</f>
        <v/>
      </c>
    </row>
    <row r="1187" spans="1:9" ht="12.75" customHeight="1" x14ac:dyDescent="0.2">
      <c r="A1187" s="36" t="str">
        <f>IF(D1187-C1187&gt;0,D1187-C1187,"")</f>
        <v/>
      </c>
      <c r="I1187" s="38" t="str">
        <f>IF(ISERROR(INT((B1187-SUM(MOD(DATE(YEAR(B1187-MOD(B1187-2,7)+3),1,2),{1E+99,7})*{1,-1})+5)/7)),"",INT((B1187-SUM(MOD(DATE(YEAR(B1187-MOD(B1187-2,7)+3),1,2),{1E+99,7})*{1,-1})+5)/7))</f>
        <v/>
      </c>
    </row>
    <row r="1188" spans="1:9" ht="12.75" customHeight="1" x14ac:dyDescent="0.2">
      <c r="A1188" s="36" t="str">
        <f>IF(D1188-C1188&gt;0,D1188-C1188,"")</f>
        <v/>
      </c>
      <c r="I1188" s="38" t="str">
        <f>IF(ISERROR(INT((B1188-SUM(MOD(DATE(YEAR(B1188-MOD(B1188-2,7)+3),1,2),{1E+99,7})*{1,-1})+5)/7)),"",INT((B1188-SUM(MOD(DATE(YEAR(B1188-MOD(B1188-2,7)+3),1,2),{1E+99,7})*{1,-1})+5)/7))</f>
        <v/>
      </c>
    </row>
    <row r="1189" spans="1:9" ht="12.75" customHeight="1" x14ac:dyDescent="0.2">
      <c r="A1189" s="36" t="str">
        <f>IF(D1189-C1189&gt;0,D1189-C1189,"")</f>
        <v/>
      </c>
      <c r="I1189" s="38" t="str">
        <f>IF(ISERROR(INT((B1189-SUM(MOD(DATE(YEAR(B1189-MOD(B1189-2,7)+3),1,2),{1E+99,7})*{1,-1})+5)/7)),"",INT((B1189-SUM(MOD(DATE(YEAR(B1189-MOD(B1189-2,7)+3),1,2),{1E+99,7})*{1,-1})+5)/7))</f>
        <v/>
      </c>
    </row>
    <row r="1190" spans="1:9" ht="12.75" customHeight="1" x14ac:dyDescent="0.2">
      <c r="A1190" s="36" t="str">
        <f>IF(D1190-C1190&gt;0,D1190-C1190,"")</f>
        <v/>
      </c>
      <c r="I1190" s="38" t="str">
        <f>IF(ISERROR(INT((B1190-SUM(MOD(DATE(YEAR(B1190-MOD(B1190-2,7)+3),1,2),{1E+99,7})*{1,-1})+5)/7)),"",INT((B1190-SUM(MOD(DATE(YEAR(B1190-MOD(B1190-2,7)+3),1,2),{1E+99,7})*{1,-1})+5)/7))</f>
        <v/>
      </c>
    </row>
    <row r="1191" spans="1:9" ht="12.75" customHeight="1" x14ac:dyDescent="0.2">
      <c r="A1191" s="36" t="str">
        <f>IF(D1191-C1191&gt;0,D1191-C1191,"")</f>
        <v/>
      </c>
      <c r="I1191" s="38" t="str">
        <f>IF(ISERROR(INT((B1191-SUM(MOD(DATE(YEAR(B1191-MOD(B1191-2,7)+3),1,2),{1E+99,7})*{1,-1})+5)/7)),"",INT((B1191-SUM(MOD(DATE(YEAR(B1191-MOD(B1191-2,7)+3),1,2),{1E+99,7})*{1,-1})+5)/7))</f>
        <v/>
      </c>
    </row>
    <row r="1192" spans="1:9" ht="12.75" customHeight="1" x14ac:dyDescent="0.2">
      <c r="A1192" s="36" t="str">
        <f>IF(D1192-C1192&gt;0,D1192-C1192,"")</f>
        <v/>
      </c>
      <c r="I1192" s="38" t="str">
        <f>IF(ISERROR(INT((B1192-SUM(MOD(DATE(YEAR(B1192-MOD(B1192-2,7)+3),1,2),{1E+99,7})*{1,-1})+5)/7)),"",INT((B1192-SUM(MOD(DATE(YEAR(B1192-MOD(B1192-2,7)+3),1,2),{1E+99,7})*{1,-1})+5)/7))</f>
        <v/>
      </c>
    </row>
    <row r="1193" spans="1:9" ht="12.75" customHeight="1" x14ac:dyDescent="0.2">
      <c r="A1193" s="36" t="str">
        <f>IF(D1193-C1193&gt;0,D1193-C1193,"")</f>
        <v/>
      </c>
      <c r="I1193" s="38" t="str">
        <f>IF(ISERROR(INT((B1193-SUM(MOD(DATE(YEAR(B1193-MOD(B1193-2,7)+3),1,2),{1E+99,7})*{1,-1})+5)/7)),"",INT((B1193-SUM(MOD(DATE(YEAR(B1193-MOD(B1193-2,7)+3),1,2),{1E+99,7})*{1,-1})+5)/7))</f>
        <v/>
      </c>
    </row>
    <row r="1194" spans="1:9" ht="12.75" customHeight="1" x14ac:dyDescent="0.2">
      <c r="A1194" s="36" t="str">
        <f>IF(D1194-C1194&gt;0,D1194-C1194,"")</f>
        <v/>
      </c>
      <c r="I1194" s="38" t="str">
        <f>IF(ISERROR(INT((B1194-SUM(MOD(DATE(YEAR(B1194-MOD(B1194-2,7)+3),1,2),{1E+99,7})*{1,-1})+5)/7)),"",INT((B1194-SUM(MOD(DATE(YEAR(B1194-MOD(B1194-2,7)+3),1,2),{1E+99,7})*{1,-1})+5)/7))</f>
        <v/>
      </c>
    </row>
    <row r="1195" spans="1:9" ht="12.75" customHeight="1" x14ac:dyDescent="0.2">
      <c r="A1195" s="36" t="str">
        <f>IF(D1195-C1195&gt;0,D1195-C1195,"")</f>
        <v/>
      </c>
      <c r="I1195" s="38" t="str">
        <f>IF(ISERROR(INT((B1195-SUM(MOD(DATE(YEAR(B1195-MOD(B1195-2,7)+3),1,2),{1E+99,7})*{1,-1})+5)/7)),"",INT((B1195-SUM(MOD(DATE(YEAR(B1195-MOD(B1195-2,7)+3),1,2),{1E+99,7})*{1,-1})+5)/7))</f>
        <v/>
      </c>
    </row>
    <row r="1196" spans="1:9" ht="12.75" customHeight="1" x14ac:dyDescent="0.2">
      <c r="A1196" s="36" t="str">
        <f>IF(D1196-C1196&gt;0,D1196-C1196,"")</f>
        <v/>
      </c>
      <c r="I1196" s="38" t="str">
        <f>IF(ISERROR(INT((B1196-SUM(MOD(DATE(YEAR(B1196-MOD(B1196-2,7)+3),1,2),{1E+99,7})*{1,-1})+5)/7)),"",INT((B1196-SUM(MOD(DATE(YEAR(B1196-MOD(B1196-2,7)+3),1,2),{1E+99,7})*{1,-1})+5)/7))</f>
        <v/>
      </c>
    </row>
    <row r="1197" spans="1:9" ht="12.75" customHeight="1" x14ac:dyDescent="0.2">
      <c r="A1197" s="36" t="str">
        <f>IF(D1197-C1197&gt;0,D1197-C1197,"")</f>
        <v/>
      </c>
      <c r="I1197" s="38" t="str">
        <f>IF(ISERROR(INT((B1197-SUM(MOD(DATE(YEAR(B1197-MOD(B1197-2,7)+3),1,2),{1E+99,7})*{1,-1})+5)/7)),"",INT((B1197-SUM(MOD(DATE(YEAR(B1197-MOD(B1197-2,7)+3),1,2),{1E+99,7})*{1,-1})+5)/7))</f>
        <v/>
      </c>
    </row>
    <row r="1198" spans="1:9" ht="12.75" customHeight="1" x14ac:dyDescent="0.2">
      <c r="A1198" s="36" t="str">
        <f>IF(D1198-C1198&gt;0,D1198-C1198,"")</f>
        <v/>
      </c>
      <c r="I1198" s="38" t="str">
        <f>IF(ISERROR(INT((B1198-SUM(MOD(DATE(YEAR(B1198-MOD(B1198-2,7)+3),1,2),{1E+99,7})*{1,-1})+5)/7)),"",INT((B1198-SUM(MOD(DATE(YEAR(B1198-MOD(B1198-2,7)+3),1,2),{1E+99,7})*{1,-1})+5)/7))</f>
        <v/>
      </c>
    </row>
    <row r="1199" spans="1:9" ht="12.75" customHeight="1" x14ac:dyDescent="0.2">
      <c r="A1199" s="36" t="str">
        <f>IF(D1199-C1199&gt;0,D1199-C1199,"")</f>
        <v/>
      </c>
      <c r="I1199" s="38" t="str">
        <f>IF(ISERROR(INT((B1199-SUM(MOD(DATE(YEAR(B1199-MOD(B1199-2,7)+3),1,2),{1E+99,7})*{1,-1})+5)/7)),"",INT((B1199-SUM(MOD(DATE(YEAR(B1199-MOD(B1199-2,7)+3),1,2),{1E+99,7})*{1,-1})+5)/7))</f>
        <v/>
      </c>
    </row>
    <row r="1200" spans="1:9" ht="12.75" customHeight="1" x14ac:dyDescent="0.2">
      <c r="A1200" s="36" t="str">
        <f>IF(D1200-C1200&gt;0,D1200-C1200,"")</f>
        <v/>
      </c>
      <c r="I1200" s="38" t="str">
        <f>IF(ISERROR(INT((B1200-SUM(MOD(DATE(YEAR(B1200-MOD(B1200-2,7)+3),1,2),{1E+99,7})*{1,-1})+5)/7)),"",INT((B1200-SUM(MOD(DATE(YEAR(B1200-MOD(B1200-2,7)+3),1,2),{1E+99,7})*{1,-1})+5)/7))</f>
        <v/>
      </c>
    </row>
    <row r="1201" spans="1:9" ht="12.75" customHeight="1" x14ac:dyDescent="0.2">
      <c r="A1201" s="36" t="str">
        <f>IF(D1201-C1201&gt;0,D1201-C1201,"")</f>
        <v/>
      </c>
      <c r="I1201" s="38" t="str">
        <f>IF(ISERROR(INT((B1201-SUM(MOD(DATE(YEAR(B1201-MOD(B1201-2,7)+3),1,2),{1E+99,7})*{1,-1})+5)/7)),"",INT((B1201-SUM(MOD(DATE(YEAR(B1201-MOD(B1201-2,7)+3),1,2),{1E+99,7})*{1,-1})+5)/7))</f>
        <v/>
      </c>
    </row>
    <row r="1202" spans="1:9" ht="12.75" customHeight="1" x14ac:dyDescent="0.2">
      <c r="A1202" s="36" t="str">
        <f>IF(D1202-C1202&gt;0,D1202-C1202,"")</f>
        <v/>
      </c>
      <c r="I1202" s="38" t="str">
        <f>IF(ISERROR(INT((B1202-SUM(MOD(DATE(YEAR(B1202-MOD(B1202-2,7)+3),1,2),{1E+99,7})*{1,-1})+5)/7)),"",INT((B1202-SUM(MOD(DATE(YEAR(B1202-MOD(B1202-2,7)+3),1,2),{1E+99,7})*{1,-1})+5)/7))</f>
        <v/>
      </c>
    </row>
    <row r="1203" spans="1:9" ht="12.75" customHeight="1" x14ac:dyDescent="0.2">
      <c r="A1203" s="36" t="str">
        <f>IF(D1203-C1203&gt;0,D1203-C1203,"")</f>
        <v/>
      </c>
      <c r="I1203" s="38" t="str">
        <f>IF(ISERROR(INT((B1203-SUM(MOD(DATE(YEAR(B1203-MOD(B1203-2,7)+3),1,2),{1E+99,7})*{1,-1})+5)/7)),"",INT((B1203-SUM(MOD(DATE(YEAR(B1203-MOD(B1203-2,7)+3),1,2),{1E+99,7})*{1,-1})+5)/7))</f>
        <v/>
      </c>
    </row>
    <row r="1204" spans="1:9" ht="12.75" customHeight="1" x14ac:dyDescent="0.2">
      <c r="A1204" s="36" t="str">
        <f>IF(D1204-C1204&gt;0,D1204-C1204,"")</f>
        <v/>
      </c>
      <c r="I1204" s="38" t="str">
        <f>IF(ISERROR(INT((B1204-SUM(MOD(DATE(YEAR(B1204-MOD(B1204-2,7)+3),1,2),{1E+99,7})*{1,-1})+5)/7)),"",INT((B1204-SUM(MOD(DATE(YEAR(B1204-MOD(B1204-2,7)+3),1,2),{1E+99,7})*{1,-1})+5)/7))</f>
        <v/>
      </c>
    </row>
    <row r="1205" spans="1:9" ht="12.75" customHeight="1" x14ac:dyDescent="0.2">
      <c r="A1205" s="36" t="str">
        <f>IF(D1205-C1205&gt;0,D1205-C1205,"")</f>
        <v/>
      </c>
      <c r="I1205" s="38" t="str">
        <f>IF(ISERROR(INT((B1205-SUM(MOD(DATE(YEAR(B1205-MOD(B1205-2,7)+3),1,2),{1E+99,7})*{1,-1})+5)/7)),"",INT((B1205-SUM(MOD(DATE(YEAR(B1205-MOD(B1205-2,7)+3),1,2),{1E+99,7})*{1,-1})+5)/7))</f>
        <v/>
      </c>
    </row>
    <row r="1206" spans="1:9" ht="12.75" customHeight="1" x14ac:dyDescent="0.2">
      <c r="A1206" s="36" t="str">
        <f>IF(D1206-C1206&gt;0,D1206-C1206,"")</f>
        <v/>
      </c>
      <c r="I1206" s="38" t="str">
        <f>IF(ISERROR(INT((B1206-SUM(MOD(DATE(YEAR(B1206-MOD(B1206-2,7)+3),1,2),{1E+99,7})*{1,-1})+5)/7)),"",INT((B1206-SUM(MOD(DATE(YEAR(B1206-MOD(B1206-2,7)+3),1,2),{1E+99,7})*{1,-1})+5)/7))</f>
        <v/>
      </c>
    </row>
    <row r="1207" spans="1:9" ht="12.75" customHeight="1" x14ac:dyDescent="0.2">
      <c r="A1207" s="36" t="str">
        <f>IF(D1207-C1207&gt;0,D1207-C1207,"")</f>
        <v/>
      </c>
      <c r="I1207" s="38" t="str">
        <f>IF(ISERROR(INT((B1207-SUM(MOD(DATE(YEAR(B1207-MOD(B1207-2,7)+3),1,2),{1E+99,7})*{1,-1})+5)/7)),"",INT((B1207-SUM(MOD(DATE(YEAR(B1207-MOD(B1207-2,7)+3),1,2),{1E+99,7})*{1,-1})+5)/7))</f>
        <v/>
      </c>
    </row>
    <row r="1208" spans="1:9" ht="12.75" customHeight="1" x14ac:dyDescent="0.2">
      <c r="A1208" s="36" t="str">
        <f>IF(D1208-C1208&gt;0,D1208-C1208,"")</f>
        <v/>
      </c>
      <c r="I1208" s="38" t="str">
        <f>IF(ISERROR(INT((B1208-SUM(MOD(DATE(YEAR(B1208-MOD(B1208-2,7)+3),1,2),{1E+99,7})*{1,-1})+5)/7)),"",INT((B1208-SUM(MOD(DATE(YEAR(B1208-MOD(B1208-2,7)+3),1,2),{1E+99,7})*{1,-1})+5)/7))</f>
        <v/>
      </c>
    </row>
    <row r="1209" spans="1:9" ht="12.75" customHeight="1" x14ac:dyDescent="0.2">
      <c r="A1209" s="36" t="str">
        <f>IF(D1209-C1209&gt;0,D1209-C1209,"")</f>
        <v/>
      </c>
      <c r="I1209" s="38" t="str">
        <f>IF(ISERROR(INT((B1209-SUM(MOD(DATE(YEAR(B1209-MOD(B1209-2,7)+3),1,2),{1E+99,7})*{1,-1})+5)/7)),"",INT((B1209-SUM(MOD(DATE(YEAR(B1209-MOD(B1209-2,7)+3),1,2),{1E+99,7})*{1,-1})+5)/7))</f>
        <v/>
      </c>
    </row>
    <row r="1210" spans="1:9" ht="12.75" customHeight="1" x14ac:dyDescent="0.2">
      <c r="A1210" s="36" t="str">
        <f>IF(D1210-C1210&gt;0,D1210-C1210,"")</f>
        <v/>
      </c>
      <c r="I1210" s="38" t="str">
        <f>IF(ISERROR(INT((B1210-SUM(MOD(DATE(YEAR(B1210-MOD(B1210-2,7)+3),1,2),{1E+99,7})*{1,-1})+5)/7)),"",INT((B1210-SUM(MOD(DATE(YEAR(B1210-MOD(B1210-2,7)+3),1,2),{1E+99,7})*{1,-1})+5)/7))</f>
        <v/>
      </c>
    </row>
    <row r="1211" spans="1:9" ht="12.75" customHeight="1" x14ac:dyDescent="0.2">
      <c r="A1211" s="36" t="str">
        <f>IF(D1211-C1211&gt;0,D1211-C1211,"")</f>
        <v/>
      </c>
      <c r="I1211" s="38" t="str">
        <f>IF(ISERROR(INT((B1211-SUM(MOD(DATE(YEAR(B1211-MOD(B1211-2,7)+3),1,2),{1E+99,7})*{1,-1})+5)/7)),"",INT((B1211-SUM(MOD(DATE(YEAR(B1211-MOD(B1211-2,7)+3),1,2),{1E+99,7})*{1,-1})+5)/7))</f>
        <v/>
      </c>
    </row>
    <row r="1212" spans="1:9" ht="12.75" customHeight="1" x14ac:dyDescent="0.2">
      <c r="A1212" s="36" t="str">
        <f>IF(D1212-C1212&gt;0,D1212-C1212,"")</f>
        <v/>
      </c>
      <c r="I1212" s="38" t="str">
        <f>IF(ISERROR(INT((B1212-SUM(MOD(DATE(YEAR(B1212-MOD(B1212-2,7)+3),1,2),{1E+99,7})*{1,-1})+5)/7)),"",INT((B1212-SUM(MOD(DATE(YEAR(B1212-MOD(B1212-2,7)+3),1,2),{1E+99,7})*{1,-1})+5)/7))</f>
        <v/>
      </c>
    </row>
    <row r="1213" spans="1:9" ht="12.75" customHeight="1" x14ac:dyDescent="0.2">
      <c r="A1213" s="36" t="str">
        <f>IF(D1213-C1213&gt;0,D1213-C1213,"")</f>
        <v/>
      </c>
      <c r="I1213" s="38" t="str">
        <f>IF(ISERROR(INT((B1213-SUM(MOD(DATE(YEAR(B1213-MOD(B1213-2,7)+3),1,2),{1E+99,7})*{1,-1})+5)/7)),"",INT((B1213-SUM(MOD(DATE(YEAR(B1213-MOD(B1213-2,7)+3),1,2),{1E+99,7})*{1,-1})+5)/7))</f>
        <v/>
      </c>
    </row>
    <row r="1214" spans="1:9" ht="12.75" customHeight="1" x14ac:dyDescent="0.2">
      <c r="A1214" s="36" t="str">
        <f>IF(D1214-C1214&gt;0,D1214-C1214,"")</f>
        <v/>
      </c>
      <c r="I1214" s="38" t="str">
        <f>IF(ISERROR(INT((B1214-SUM(MOD(DATE(YEAR(B1214-MOD(B1214-2,7)+3),1,2),{1E+99,7})*{1,-1})+5)/7)),"",INT((B1214-SUM(MOD(DATE(YEAR(B1214-MOD(B1214-2,7)+3),1,2),{1E+99,7})*{1,-1})+5)/7))</f>
        <v/>
      </c>
    </row>
    <row r="1215" spans="1:9" ht="12.75" customHeight="1" x14ac:dyDescent="0.2">
      <c r="A1215" s="36" t="str">
        <f>IF(D1215-C1215&gt;0,D1215-C1215,"")</f>
        <v/>
      </c>
      <c r="I1215" s="38" t="str">
        <f>IF(ISERROR(INT((B1215-SUM(MOD(DATE(YEAR(B1215-MOD(B1215-2,7)+3),1,2),{1E+99,7})*{1,-1})+5)/7)),"",INT((B1215-SUM(MOD(DATE(YEAR(B1215-MOD(B1215-2,7)+3),1,2),{1E+99,7})*{1,-1})+5)/7))</f>
        <v/>
      </c>
    </row>
    <row r="1216" spans="1:9" ht="12.75" customHeight="1" x14ac:dyDescent="0.2">
      <c r="A1216" s="36" t="str">
        <f>IF(D1216-C1216&gt;0,D1216-C1216,"")</f>
        <v/>
      </c>
      <c r="I1216" s="38" t="str">
        <f>IF(ISERROR(INT((B1216-SUM(MOD(DATE(YEAR(B1216-MOD(B1216-2,7)+3),1,2),{1E+99,7})*{1,-1})+5)/7)),"",INT((B1216-SUM(MOD(DATE(YEAR(B1216-MOD(B1216-2,7)+3),1,2),{1E+99,7})*{1,-1})+5)/7))</f>
        <v/>
      </c>
    </row>
    <row r="1217" spans="1:9" ht="12.75" customHeight="1" x14ac:dyDescent="0.2">
      <c r="A1217" s="36" t="str">
        <f>IF(D1217-C1217&gt;0,D1217-C1217,"")</f>
        <v/>
      </c>
      <c r="I1217" s="38" t="str">
        <f>IF(ISERROR(INT((B1217-SUM(MOD(DATE(YEAR(B1217-MOD(B1217-2,7)+3),1,2),{1E+99,7})*{1,-1})+5)/7)),"",INT((B1217-SUM(MOD(DATE(YEAR(B1217-MOD(B1217-2,7)+3),1,2),{1E+99,7})*{1,-1})+5)/7))</f>
        <v/>
      </c>
    </row>
    <row r="1218" spans="1:9" ht="12.75" customHeight="1" x14ac:dyDescent="0.2">
      <c r="A1218" s="36" t="str">
        <f>IF(D1218-C1218&gt;0,D1218-C1218,"")</f>
        <v/>
      </c>
      <c r="I1218" s="38" t="str">
        <f>IF(ISERROR(INT((B1218-SUM(MOD(DATE(YEAR(B1218-MOD(B1218-2,7)+3),1,2),{1E+99,7})*{1,-1})+5)/7)),"",INT((B1218-SUM(MOD(DATE(YEAR(B1218-MOD(B1218-2,7)+3),1,2),{1E+99,7})*{1,-1})+5)/7))</f>
        <v/>
      </c>
    </row>
    <row r="1219" spans="1:9" ht="12.75" customHeight="1" x14ac:dyDescent="0.2">
      <c r="A1219" s="36" t="str">
        <f>IF(D1219-C1219&gt;0,D1219-C1219,"")</f>
        <v/>
      </c>
      <c r="I1219" s="38" t="str">
        <f>IF(ISERROR(INT((B1219-SUM(MOD(DATE(YEAR(B1219-MOD(B1219-2,7)+3),1,2),{1E+99,7})*{1,-1})+5)/7)),"",INT((B1219-SUM(MOD(DATE(YEAR(B1219-MOD(B1219-2,7)+3),1,2),{1E+99,7})*{1,-1})+5)/7))</f>
        <v/>
      </c>
    </row>
    <row r="1220" spans="1:9" ht="12.75" customHeight="1" x14ac:dyDescent="0.2">
      <c r="A1220" s="36" t="str">
        <f>IF(D1220-C1220&gt;0,D1220-C1220,"")</f>
        <v/>
      </c>
      <c r="I1220" s="38" t="str">
        <f>IF(ISERROR(INT((B1220-SUM(MOD(DATE(YEAR(B1220-MOD(B1220-2,7)+3),1,2),{1E+99,7})*{1,-1})+5)/7)),"",INT((B1220-SUM(MOD(DATE(YEAR(B1220-MOD(B1220-2,7)+3),1,2),{1E+99,7})*{1,-1})+5)/7))</f>
        <v/>
      </c>
    </row>
    <row r="1221" spans="1:9" ht="12.75" customHeight="1" x14ac:dyDescent="0.2">
      <c r="A1221" s="36" t="str">
        <f>IF(D1221-C1221&gt;0,D1221-C1221,"")</f>
        <v/>
      </c>
      <c r="I1221" s="38" t="str">
        <f>IF(ISERROR(INT((B1221-SUM(MOD(DATE(YEAR(B1221-MOD(B1221-2,7)+3),1,2),{1E+99,7})*{1,-1})+5)/7)),"",INT((B1221-SUM(MOD(DATE(YEAR(B1221-MOD(B1221-2,7)+3),1,2),{1E+99,7})*{1,-1})+5)/7))</f>
        <v/>
      </c>
    </row>
    <row r="1222" spans="1:9" ht="12.75" customHeight="1" x14ac:dyDescent="0.2">
      <c r="A1222" s="36" t="str">
        <f>IF(D1222-C1222&gt;0,D1222-C1222,"")</f>
        <v/>
      </c>
      <c r="I1222" s="38" t="str">
        <f>IF(ISERROR(INT((B1222-SUM(MOD(DATE(YEAR(B1222-MOD(B1222-2,7)+3),1,2),{1E+99,7})*{1,-1})+5)/7)),"",INT((B1222-SUM(MOD(DATE(YEAR(B1222-MOD(B1222-2,7)+3),1,2),{1E+99,7})*{1,-1})+5)/7))</f>
        <v/>
      </c>
    </row>
    <row r="1223" spans="1:9" ht="12.75" customHeight="1" x14ac:dyDescent="0.2">
      <c r="A1223" s="36" t="str">
        <f>IF(D1223-C1223&gt;0,D1223-C1223,"")</f>
        <v/>
      </c>
      <c r="I1223" s="38" t="str">
        <f>IF(ISERROR(INT((B1223-SUM(MOD(DATE(YEAR(B1223-MOD(B1223-2,7)+3),1,2),{1E+99,7})*{1,-1})+5)/7)),"",INT((B1223-SUM(MOD(DATE(YEAR(B1223-MOD(B1223-2,7)+3),1,2),{1E+99,7})*{1,-1})+5)/7))</f>
        <v/>
      </c>
    </row>
    <row r="1224" spans="1:9" ht="12.75" customHeight="1" x14ac:dyDescent="0.2">
      <c r="A1224" s="36" t="str">
        <f>IF(D1224-C1224&gt;0,D1224-C1224,"")</f>
        <v/>
      </c>
      <c r="I1224" s="38" t="str">
        <f>IF(ISERROR(INT((B1224-SUM(MOD(DATE(YEAR(B1224-MOD(B1224-2,7)+3),1,2),{1E+99,7})*{1,-1})+5)/7)),"",INT((B1224-SUM(MOD(DATE(YEAR(B1224-MOD(B1224-2,7)+3),1,2),{1E+99,7})*{1,-1})+5)/7))</f>
        <v/>
      </c>
    </row>
    <row r="1225" spans="1:9" ht="12.75" customHeight="1" x14ac:dyDescent="0.2">
      <c r="A1225" s="36" t="str">
        <f>IF(D1225-C1225&gt;0,D1225-C1225,"")</f>
        <v/>
      </c>
      <c r="I1225" s="38" t="str">
        <f>IF(ISERROR(INT((B1225-SUM(MOD(DATE(YEAR(B1225-MOD(B1225-2,7)+3),1,2),{1E+99,7})*{1,-1})+5)/7)),"",INT((B1225-SUM(MOD(DATE(YEAR(B1225-MOD(B1225-2,7)+3),1,2),{1E+99,7})*{1,-1})+5)/7))</f>
        <v/>
      </c>
    </row>
    <row r="1226" spans="1:9" ht="12.75" customHeight="1" x14ac:dyDescent="0.2">
      <c r="A1226" s="36" t="str">
        <f>IF(D1226-C1226&gt;0,D1226-C1226,"")</f>
        <v/>
      </c>
      <c r="I1226" s="38" t="str">
        <f>IF(ISERROR(INT((B1226-SUM(MOD(DATE(YEAR(B1226-MOD(B1226-2,7)+3),1,2),{1E+99,7})*{1,-1})+5)/7)),"",INT((B1226-SUM(MOD(DATE(YEAR(B1226-MOD(B1226-2,7)+3),1,2),{1E+99,7})*{1,-1})+5)/7))</f>
        <v/>
      </c>
    </row>
    <row r="1227" spans="1:9" ht="12.75" customHeight="1" x14ac:dyDescent="0.2">
      <c r="A1227" s="36" t="str">
        <f>IF(D1227-C1227&gt;0,D1227-C1227,"")</f>
        <v/>
      </c>
      <c r="I1227" s="38" t="str">
        <f>IF(ISERROR(INT((B1227-SUM(MOD(DATE(YEAR(B1227-MOD(B1227-2,7)+3),1,2),{1E+99,7})*{1,-1})+5)/7)),"",INT((B1227-SUM(MOD(DATE(YEAR(B1227-MOD(B1227-2,7)+3),1,2),{1E+99,7})*{1,-1})+5)/7))</f>
        <v/>
      </c>
    </row>
    <row r="1228" spans="1:9" ht="12.75" customHeight="1" x14ac:dyDescent="0.2">
      <c r="A1228" s="36" t="str">
        <f>IF(D1228-C1228&gt;0,D1228-C1228,"")</f>
        <v/>
      </c>
      <c r="I1228" s="38" t="str">
        <f>IF(ISERROR(INT((B1228-SUM(MOD(DATE(YEAR(B1228-MOD(B1228-2,7)+3),1,2),{1E+99,7})*{1,-1})+5)/7)),"",INT((B1228-SUM(MOD(DATE(YEAR(B1228-MOD(B1228-2,7)+3),1,2),{1E+99,7})*{1,-1})+5)/7))</f>
        <v/>
      </c>
    </row>
    <row r="1229" spans="1:9" ht="12.75" customHeight="1" x14ac:dyDescent="0.2">
      <c r="A1229" s="36" t="str">
        <f>IF(D1229-C1229&gt;0,D1229-C1229,"")</f>
        <v/>
      </c>
      <c r="I1229" s="38" t="str">
        <f>IF(ISERROR(INT((B1229-SUM(MOD(DATE(YEAR(B1229-MOD(B1229-2,7)+3),1,2),{1E+99,7})*{1,-1})+5)/7)),"",INT((B1229-SUM(MOD(DATE(YEAR(B1229-MOD(B1229-2,7)+3),1,2),{1E+99,7})*{1,-1})+5)/7))</f>
        <v/>
      </c>
    </row>
    <row r="1230" spans="1:9" ht="12.75" customHeight="1" x14ac:dyDescent="0.2">
      <c r="A1230" s="36" t="str">
        <f>IF(D1230-C1230&gt;0,D1230-C1230,"")</f>
        <v/>
      </c>
      <c r="I1230" s="38" t="str">
        <f>IF(ISERROR(INT((B1230-SUM(MOD(DATE(YEAR(B1230-MOD(B1230-2,7)+3),1,2),{1E+99,7})*{1,-1})+5)/7)),"",INT((B1230-SUM(MOD(DATE(YEAR(B1230-MOD(B1230-2,7)+3),1,2),{1E+99,7})*{1,-1})+5)/7))</f>
        <v/>
      </c>
    </row>
    <row r="1231" spans="1:9" ht="12.75" customHeight="1" x14ac:dyDescent="0.2">
      <c r="A1231" s="36" t="str">
        <f>IF(D1231-C1231&gt;0,D1231-C1231,"")</f>
        <v/>
      </c>
      <c r="I1231" s="38" t="str">
        <f>IF(ISERROR(INT((B1231-SUM(MOD(DATE(YEAR(B1231-MOD(B1231-2,7)+3),1,2),{1E+99,7})*{1,-1})+5)/7)),"",INT((B1231-SUM(MOD(DATE(YEAR(B1231-MOD(B1231-2,7)+3),1,2),{1E+99,7})*{1,-1})+5)/7))</f>
        <v/>
      </c>
    </row>
    <row r="1232" spans="1:9" ht="12.75" customHeight="1" x14ac:dyDescent="0.2">
      <c r="A1232" s="36" t="str">
        <f>IF(D1232-C1232&gt;0,D1232-C1232,"")</f>
        <v/>
      </c>
      <c r="I1232" s="38" t="str">
        <f>IF(ISERROR(INT((B1232-SUM(MOD(DATE(YEAR(B1232-MOD(B1232-2,7)+3),1,2),{1E+99,7})*{1,-1})+5)/7)),"",INT((B1232-SUM(MOD(DATE(YEAR(B1232-MOD(B1232-2,7)+3),1,2),{1E+99,7})*{1,-1})+5)/7))</f>
        <v/>
      </c>
    </row>
    <row r="1233" spans="1:9" ht="12.75" customHeight="1" x14ac:dyDescent="0.2">
      <c r="A1233" s="36" t="str">
        <f>IF(D1233-C1233&gt;0,D1233-C1233,"")</f>
        <v/>
      </c>
      <c r="I1233" s="38" t="str">
        <f>IF(ISERROR(INT((B1233-SUM(MOD(DATE(YEAR(B1233-MOD(B1233-2,7)+3),1,2),{1E+99,7})*{1,-1})+5)/7)),"",INT((B1233-SUM(MOD(DATE(YEAR(B1233-MOD(B1233-2,7)+3),1,2),{1E+99,7})*{1,-1})+5)/7))</f>
        <v/>
      </c>
    </row>
    <row r="1234" spans="1:9" ht="12.75" customHeight="1" x14ac:dyDescent="0.2">
      <c r="A1234" s="36" t="str">
        <f>IF(D1234-C1234&gt;0,D1234-C1234,"")</f>
        <v/>
      </c>
      <c r="I1234" s="38" t="str">
        <f>IF(ISERROR(INT((B1234-SUM(MOD(DATE(YEAR(B1234-MOD(B1234-2,7)+3),1,2),{1E+99,7})*{1,-1})+5)/7)),"",INT((B1234-SUM(MOD(DATE(YEAR(B1234-MOD(B1234-2,7)+3),1,2),{1E+99,7})*{1,-1})+5)/7))</f>
        <v/>
      </c>
    </row>
    <row r="1235" spans="1:9" ht="12.75" customHeight="1" x14ac:dyDescent="0.2">
      <c r="A1235" s="36" t="str">
        <f>IF(D1235-C1235&gt;0,D1235-C1235,"")</f>
        <v/>
      </c>
      <c r="I1235" s="38" t="str">
        <f>IF(ISERROR(INT((B1235-SUM(MOD(DATE(YEAR(B1235-MOD(B1235-2,7)+3),1,2),{1E+99,7})*{1,-1})+5)/7)),"",INT((B1235-SUM(MOD(DATE(YEAR(B1235-MOD(B1235-2,7)+3),1,2),{1E+99,7})*{1,-1})+5)/7))</f>
        <v/>
      </c>
    </row>
    <row r="1236" spans="1:9" ht="12.75" customHeight="1" x14ac:dyDescent="0.2">
      <c r="A1236" s="36" t="str">
        <f>IF(D1236-C1236&gt;0,D1236-C1236,"")</f>
        <v/>
      </c>
      <c r="I1236" s="38" t="str">
        <f>IF(ISERROR(INT((B1236-SUM(MOD(DATE(YEAR(B1236-MOD(B1236-2,7)+3),1,2),{1E+99,7})*{1,-1})+5)/7)),"",INT((B1236-SUM(MOD(DATE(YEAR(B1236-MOD(B1236-2,7)+3),1,2),{1E+99,7})*{1,-1})+5)/7))</f>
        <v/>
      </c>
    </row>
    <row r="1237" spans="1:9" ht="12.75" customHeight="1" x14ac:dyDescent="0.2">
      <c r="A1237" s="36" t="str">
        <f>IF(D1237-C1237&gt;0,D1237-C1237,"")</f>
        <v/>
      </c>
      <c r="I1237" s="38" t="str">
        <f>IF(ISERROR(INT((B1237-SUM(MOD(DATE(YEAR(B1237-MOD(B1237-2,7)+3),1,2),{1E+99,7})*{1,-1})+5)/7)),"",INT((B1237-SUM(MOD(DATE(YEAR(B1237-MOD(B1237-2,7)+3),1,2),{1E+99,7})*{1,-1})+5)/7))</f>
        <v/>
      </c>
    </row>
    <row r="1238" spans="1:9" ht="12.75" customHeight="1" x14ac:dyDescent="0.2">
      <c r="A1238" s="36" t="str">
        <f>IF(D1238-C1238&gt;0,D1238-C1238,"")</f>
        <v/>
      </c>
      <c r="I1238" s="38" t="str">
        <f>IF(ISERROR(INT((B1238-SUM(MOD(DATE(YEAR(B1238-MOD(B1238-2,7)+3),1,2),{1E+99,7})*{1,-1})+5)/7)),"",INT((B1238-SUM(MOD(DATE(YEAR(B1238-MOD(B1238-2,7)+3),1,2),{1E+99,7})*{1,-1})+5)/7))</f>
        <v/>
      </c>
    </row>
    <row r="1239" spans="1:9" ht="12.75" customHeight="1" x14ac:dyDescent="0.2">
      <c r="A1239" s="36" t="str">
        <f>IF(D1239-C1239&gt;0,D1239-C1239,"")</f>
        <v/>
      </c>
      <c r="I1239" s="38" t="str">
        <f>IF(ISERROR(INT((B1239-SUM(MOD(DATE(YEAR(B1239-MOD(B1239-2,7)+3),1,2),{1E+99,7})*{1,-1})+5)/7)),"",INT((B1239-SUM(MOD(DATE(YEAR(B1239-MOD(B1239-2,7)+3),1,2),{1E+99,7})*{1,-1})+5)/7))</f>
        <v/>
      </c>
    </row>
    <row r="1240" spans="1:9" ht="12.75" customHeight="1" x14ac:dyDescent="0.2">
      <c r="A1240" s="36" t="str">
        <f>IF(D1240-C1240&gt;0,D1240-C1240,"")</f>
        <v/>
      </c>
      <c r="I1240" s="38" t="str">
        <f>IF(ISERROR(INT((B1240-SUM(MOD(DATE(YEAR(B1240-MOD(B1240-2,7)+3),1,2),{1E+99,7})*{1,-1})+5)/7)),"",INT((B1240-SUM(MOD(DATE(YEAR(B1240-MOD(B1240-2,7)+3),1,2),{1E+99,7})*{1,-1})+5)/7))</f>
        <v/>
      </c>
    </row>
    <row r="1241" spans="1:9" ht="12.75" customHeight="1" x14ac:dyDescent="0.2">
      <c r="A1241" s="36" t="str">
        <f>IF(D1241-C1241&gt;0,D1241-C1241,"")</f>
        <v/>
      </c>
      <c r="I1241" s="38" t="str">
        <f>IF(ISERROR(INT((B1241-SUM(MOD(DATE(YEAR(B1241-MOD(B1241-2,7)+3),1,2),{1E+99,7})*{1,-1})+5)/7)),"",INT((B1241-SUM(MOD(DATE(YEAR(B1241-MOD(B1241-2,7)+3),1,2),{1E+99,7})*{1,-1})+5)/7))</f>
        <v/>
      </c>
    </row>
    <row r="1242" spans="1:9" ht="12.75" customHeight="1" x14ac:dyDescent="0.2">
      <c r="A1242" s="36" t="str">
        <f>IF(D1242-C1242&gt;0,D1242-C1242,"")</f>
        <v/>
      </c>
      <c r="I1242" s="38" t="str">
        <f>IF(ISERROR(INT((B1242-SUM(MOD(DATE(YEAR(B1242-MOD(B1242-2,7)+3),1,2),{1E+99,7})*{1,-1})+5)/7)),"",INT((B1242-SUM(MOD(DATE(YEAR(B1242-MOD(B1242-2,7)+3),1,2),{1E+99,7})*{1,-1})+5)/7))</f>
        <v/>
      </c>
    </row>
    <row r="1243" spans="1:9" ht="12.75" customHeight="1" x14ac:dyDescent="0.2">
      <c r="A1243" s="36" t="str">
        <f>IF(D1243-C1243&gt;0,D1243-C1243,"")</f>
        <v/>
      </c>
      <c r="I1243" s="38" t="str">
        <f>IF(ISERROR(INT((B1243-SUM(MOD(DATE(YEAR(B1243-MOD(B1243-2,7)+3),1,2),{1E+99,7})*{1,-1})+5)/7)),"",INT((B1243-SUM(MOD(DATE(YEAR(B1243-MOD(B1243-2,7)+3),1,2),{1E+99,7})*{1,-1})+5)/7))</f>
        <v/>
      </c>
    </row>
    <row r="1244" spans="1:9" ht="12.75" customHeight="1" x14ac:dyDescent="0.2">
      <c r="A1244" s="36" t="str">
        <f>IF(D1244-C1244&gt;0,D1244-C1244,"")</f>
        <v/>
      </c>
      <c r="I1244" s="38" t="str">
        <f>IF(ISERROR(INT((B1244-SUM(MOD(DATE(YEAR(B1244-MOD(B1244-2,7)+3),1,2),{1E+99,7})*{1,-1})+5)/7)),"",INT((B1244-SUM(MOD(DATE(YEAR(B1244-MOD(B1244-2,7)+3),1,2),{1E+99,7})*{1,-1})+5)/7))</f>
        <v/>
      </c>
    </row>
    <row r="1245" spans="1:9" ht="12.75" customHeight="1" x14ac:dyDescent="0.2">
      <c r="A1245" s="36" t="str">
        <f>IF(D1245-C1245&gt;0,D1245-C1245,"")</f>
        <v/>
      </c>
      <c r="I1245" s="38" t="str">
        <f>IF(ISERROR(INT((B1245-SUM(MOD(DATE(YEAR(B1245-MOD(B1245-2,7)+3),1,2),{1E+99,7})*{1,-1})+5)/7)),"",INT((B1245-SUM(MOD(DATE(YEAR(B1245-MOD(B1245-2,7)+3),1,2),{1E+99,7})*{1,-1})+5)/7))</f>
        <v/>
      </c>
    </row>
    <row r="1246" spans="1:9" ht="12.75" customHeight="1" x14ac:dyDescent="0.2">
      <c r="A1246" s="36" t="str">
        <f>IF(D1246-C1246&gt;0,D1246-C1246,"")</f>
        <v/>
      </c>
      <c r="I1246" s="38" t="str">
        <f>IF(ISERROR(INT((B1246-SUM(MOD(DATE(YEAR(B1246-MOD(B1246-2,7)+3),1,2),{1E+99,7})*{1,-1})+5)/7)),"",INT((B1246-SUM(MOD(DATE(YEAR(B1246-MOD(B1246-2,7)+3),1,2),{1E+99,7})*{1,-1})+5)/7))</f>
        <v/>
      </c>
    </row>
    <row r="1247" spans="1:9" ht="12.75" customHeight="1" x14ac:dyDescent="0.2">
      <c r="A1247" s="36" t="str">
        <f>IF(D1247-C1247&gt;0,D1247-C1247,"")</f>
        <v/>
      </c>
      <c r="I1247" s="38" t="str">
        <f>IF(ISERROR(INT((B1247-SUM(MOD(DATE(YEAR(B1247-MOD(B1247-2,7)+3),1,2),{1E+99,7})*{1,-1})+5)/7)),"",INT((B1247-SUM(MOD(DATE(YEAR(B1247-MOD(B1247-2,7)+3),1,2),{1E+99,7})*{1,-1})+5)/7))</f>
        <v/>
      </c>
    </row>
    <row r="1248" spans="1:9" ht="12.75" customHeight="1" x14ac:dyDescent="0.2">
      <c r="A1248" s="36" t="str">
        <f>IF(D1248-C1248&gt;0,D1248-C1248,"")</f>
        <v/>
      </c>
      <c r="I1248" s="38" t="str">
        <f>IF(ISERROR(INT((B1248-SUM(MOD(DATE(YEAR(B1248-MOD(B1248-2,7)+3),1,2),{1E+99,7})*{1,-1})+5)/7)),"",INT((B1248-SUM(MOD(DATE(YEAR(B1248-MOD(B1248-2,7)+3),1,2),{1E+99,7})*{1,-1})+5)/7))</f>
        <v/>
      </c>
    </row>
    <row r="1249" spans="1:9" ht="12.75" customHeight="1" x14ac:dyDescent="0.2">
      <c r="A1249" s="36" t="str">
        <f>IF(D1249-C1249&gt;0,D1249-C1249,"")</f>
        <v/>
      </c>
      <c r="I1249" s="38" t="str">
        <f>IF(ISERROR(INT((B1249-SUM(MOD(DATE(YEAR(B1249-MOD(B1249-2,7)+3),1,2),{1E+99,7})*{1,-1})+5)/7)),"",INT((B1249-SUM(MOD(DATE(YEAR(B1249-MOD(B1249-2,7)+3),1,2),{1E+99,7})*{1,-1})+5)/7))</f>
        <v/>
      </c>
    </row>
    <row r="1250" spans="1:9" ht="12.75" customHeight="1" x14ac:dyDescent="0.2">
      <c r="A1250" s="36" t="str">
        <f>IF(D1250-C1250&gt;0,D1250-C1250,"")</f>
        <v/>
      </c>
      <c r="I1250" s="38" t="str">
        <f>IF(ISERROR(INT((B1250-SUM(MOD(DATE(YEAR(B1250-MOD(B1250-2,7)+3),1,2),{1E+99,7})*{1,-1})+5)/7)),"",INT((B1250-SUM(MOD(DATE(YEAR(B1250-MOD(B1250-2,7)+3),1,2),{1E+99,7})*{1,-1})+5)/7))</f>
        <v/>
      </c>
    </row>
    <row r="1251" spans="1:9" ht="12.75" customHeight="1" x14ac:dyDescent="0.2">
      <c r="A1251" s="36" t="str">
        <f>IF(D1251-C1251&gt;0,D1251-C1251,"")</f>
        <v/>
      </c>
      <c r="I1251" s="38" t="str">
        <f>IF(ISERROR(INT((B1251-SUM(MOD(DATE(YEAR(B1251-MOD(B1251-2,7)+3),1,2),{1E+99,7})*{1,-1})+5)/7)),"",INT((B1251-SUM(MOD(DATE(YEAR(B1251-MOD(B1251-2,7)+3),1,2),{1E+99,7})*{1,-1})+5)/7))</f>
        <v/>
      </c>
    </row>
    <row r="1252" spans="1:9" ht="12.75" customHeight="1" x14ac:dyDescent="0.2">
      <c r="A1252" s="36" t="str">
        <f>IF(D1252-C1252&gt;0,D1252-C1252,"")</f>
        <v/>
      </c>
      <c r="I1252" s="38" t="str">
        <f>IF(ISERROR(INT((B1252-SUM(MOD(DATE(YEAR(B1252-MOD(B1252-2,7)+3),1,2),{1E+99,7})*{1,-1})+5)/7)),"",INT((B1252-SUM(MOD(DATE(YEAR(B1252-MOD(B1252-2,7)+3),1,2),{1E+99,7})*{1,-1})+5)/7))</f>
        <v/>
      </c>
    </row>
    <row r="1253" spans="1:9" ht="12.75" customHeight="1" x14ac:dyDescent="0.2">
      <c r="A1253" s="36" t="str">
        <f>IF(D1253-C1253&gt;0,D1253-C1253,"")</f>
        <v/>
      </c>
      <c r="I1253" s="38" t="str">
        <f>IF(ISERROR(INT((B1253-SUM(MOD(DATE(YEAR(B1253-MOD(B1253-2,7)+3),1,2),{1E+99,7})*{1,-1})+5)/7)),"",INT((B1253-SUM(MOD(DATE(YEAR(B1253-MOD(B1253-2,7)+3),1,2),{1E+99,7})*{1,-1})+5)/7))</f>
        <v/>
      </c>
    </row>
    <row r="1254" spans="1:9" ht="12.75" customHeight="1" x14ac:dyDescent="0.2">
      <c r="A1254" s="36" t="str">
        <f>IF(D1254-C1254&gt;0,D1254-C1254,"")</f>
        <v/>
      </c>
      <c r="I1254" s="38" t="str">
        <f>IF(ISERROR(INT((B1254-SUM(MOD(DATE(YEAR(B1254-MOD(B1254-2,7)+3),1,2),{1E+99,7})*{1,-1})+5)/7)),"",INT((B1254-SUM(MOD(DATE(YEAR(B1254-MOD(B1254-2,7)+3),1,2),{1E+99,7})*{1,-1})+5)/7))</f>
        <v/>
      </c>
    </row>
    <row r="1255" spans="1:9" ht="12.75" customHeight="1" x14ac:dyDescent="0.2">
      <c r="A1255" s="36" t="str">
        <f>IF(D1255-C1255&gt;0,D1255-C1255,"")</f>
        <v/>
      </c>
      <c r="I1255" s="38" t="str">
        <f>IF(ISERROR(INT((B1255-SUM(MOD(DATE(YEAR(B1255-MOD(B1255-2,7)+3),1,2),{1E+99,7})*{1,-1})+5)/7)),"",INT((B1255-SUM(MOD(DATE(YEAR(B1255-MOD(B1255-2,7)+3),1,2),{1E+99,7})*{1,-1})+5)/7))</f>
        <v/>
      </c>
    </row>
    <row r="1256" spans="1:9" ht="12.75" customHeight="1" x14ac:dyDescent="0.2">
      <c r="A1256" s="36" t="str">
        <f>IF(D1256-C1256&gt;0,D1256-C1256,"")</f>
        <v/>
      </c>
      <c r="I1256" s="38" t="str">
        <f>IF(ISERROR(INT((B1256-SUM(MOD(DATE(YEAR(B1256-MOD(B1256-2,7)+3),1,2),{1E+99,7})*{1,-1})+5)/7)),"",INT((B1256-SUM(MOD(DATE(YEAR(B1256-MOD(B1256-2,7)+3),1,2),{1E+99,7})*{1,-1})+5)/7))</f>
        <v/>
      </c>
    </row>
    <row r="1257" spans="1:9" ht="12.75" customHeight="1" x14ac:dyDescent="0.2">
      <c r="A1257" s="36" t="str">
        <f>IF(D1257-C1257&gt;0,D1257-C1257,"")</f>
        <v/>
      </c>
      <c r="I1257" s="38" t="str">
        <f>IF(ISERROR(INT((B1257-SUM(MOD(DATE(YEAR(B1257-MOD(B1257-2,7)+3),1,2),{1E+99,7})*{1,-1})+5)/7)),"",INT((B1257-SUM(MOD(DATE(YEAR(B1257-MOD(B1257-2,7)+3),1,2),{1E+99,7})*{1,-1})+5)/7))</f>
        <v/>
      </c>
    </row>
    <row r="1258" spans="1:9" ht="12.75" customHeight="1" x14ac:dyDescent="0.2">
      <c r="A1258" s="36" t="str">
        <f>IF(D1258-C1258&gt;0,D1258-C1258,"")</f>
        <v/>
      </c>
      <c r="I1258" s="38" t="str">
        <f>IF(ISERROR(INT((B1258-SUM(MOD(DATE(YEAR(B1258-MOD(B1258-2,7)+3),1,2),{1E+99,7})*{1,-1})+5)/7)),"",INT((B1258-SUM(MOD(DATE(YEAR(B1258-MOD(B1258-2,7)+3),1,2),{1E+99,7})*{1,-1})+5)/7))</f>
        <v/>
      </c>
    </row>
    <row r="1259" spans="1:9" ht="12.75" customHeight="1" x14ac:dyDescent="0.2">
      <c r="A1259" s="36" t="str">
        <f>IF(D1259-C1259&gt;0,D1259-C1259,"")</f>
        <v/>
      </c>
      <c r="I1259" s="38" t="str">
        <f>IF(ISERROR(INT((B1259-SUM(MOD(DATE(YEAR(B1259-MOD(B1259-2,7)+3),1,2),{1E+99,7})*{1,-1})+5)/7)),"",INT((B1259-SUM(MOD(DATE(YEAR(B1259-MOD(B1259-2,7)+3),1,2),{1E+99,7})*{1,-1})+5)/7))</f>
        <v/>
      </c>
    </row>
    <row r="1260" spans="1:9" ht="12.75" customHeight="1" x14ac:dyDescent="0.2">
      <c r="A1260" s="36" t="str">
        <f>IF(D1260-C1260&gt;0,D1260-C1260,"")</f>
        <v/>
      </c>
      <c r="I1260" s="38" t="str">
        <f>IF(ISERROR(INT((B1260-SUM(MOD(DATE(YEAR(B1260-MOD(B1260-2,7)+3),1,2),{1E+99,7})*{1,-1})+5)/7)),"",INT((B1260-SUM(MOD(DATE(YEAR(B1260-MOD(B1260-2,7)+3),1,2),{1E+99,7})*{1,-1})+5)/7))</f>
        <v/>
      </c>
    </row>
    <row r="1261" spans="1:9" ht="12.75" customHeight="1" x14ac:dyDescent="0.2">
      <c r="A1261" s="36" t="str">
        <f>IF(D1261-C1261&gt;0,D1261-C1261,"")</f>
        <v/>
      </c>
      <c r="I1261" s="38" t="str">
        <f>IF(ISERROR(INT((B1261-SUM(MOD(DATE(YEAR(B1261-MOD(B1261-2,7)+3),1,2),{1E+99,7})*{1,-1})+5)/7)),"",INT((B1261-SUM(MOD(DATE(YEAR(B1261-MOD(B1261-2,7)+3),1,2),{1E+99,7})*{1,-1})+5)/7))</f>
        <v/>
      </c>
    </row>
    <row r="1262" spans="1:9" ht="12.75" customHeight="1" x14ac:dyDescent="0.2">
      <c r="A1262" s="36" t="str">
        <f>IF(D1262-C1262&gt;0,D1262-C1262,"")</f>
        <v/>
      </c>
      <c r="I1262" s="38" t="str">
        <f>IF(ISERROR(INT((B1262-SUM(MOD(DATE(YEAR(B1262-MOD(B1262-2,7)+3),1,2),{1E+99,7})*{1,-1})+5)/7)),"",INT((B1262-SUM(MOD(DATE(YEAR(B1262-MOD(B1262-2,7)+3),1,2),{1E+99,7})*{1,-1})+5)/7))</f>
        <v/>
      </c>
    </row>
    <row r="1263" spans="1:9" ht="12.75" customHeight="1" x14ac:dyDescent="0.2">
      <c r="A1263" s="36" t="str">
        <f>IF(D1263-C1263&gt;0,D1263-C1263,"")</f>
        <v/>
      </c>
      <c r="I1263" s="38" t="str">
        <f>IF(ISERROR(INT((B1263-SUM(MOD(DATE(YEAR(B1263-MOD(B1263-2,7)+3),1,2),{1E+99,7})*{1,-1})+5)/7)),"",INT((B1263-SUM(MOD(DATE(YEAR(B1263-MOD(B1263-2,7)+3),1,2),{1E+99,7})*{1,-1})+5)/7))</f>
        <v/>
      </c>
    </row>
    <row r="1264" spans="1:9" ht="12.75" customHeight="1" x14ac:dyDescent="0.2">
      <c r="A1264" s="36" t="str">
        <f>IF(D1264-C1264&gt;0,D1264-C1264,"")</f>
        <v/>
      </c>
      <c r="I1264" s="38" t="str">
        <f>IF(ISERROR(INT((B1264-SUM(MOD(DATE(YEAR(B1264-MOD(B1264-2,7)+3),1,2),{1E+99,7})*{1,-1})+5)/7)),"",INT((B1264-SUM(MOD(DATE(YEAR(B1264-MOD(B1264-2,7)+3),1,2),{1E+99,7})*{1,-1})+5)/7))</f>
        <v/>
      </c>
    </row>
    <row r="1265" spans="1:9" ht="12.75" customHeight="1" x14ac:dyDescent="0.2">
      <c r="A1265" s="36" t="str">
        <f>IF(D1265-C1265&gt;0,D1265-C1265,"")</f>
        <v/>
      </c>
      <c r="I1265" s="38" t="str">
        <f>IF(ISERROR(INT((B1265-SUM(MOD(DATE(YEAR(B1265-MOD(B1265-2,7)+3),1,2),{1E+99,7})*{1,-1})+5)/7)),"",INT((B1265-SUM(MOD(DATE(YEAR(B1265-MOD(B1265-2,7)+3),1,2),{1E+99,7})*{1,-1})+5)/7))</f>
        <v/>
      </c>
    </row>
    <row r="1266" spans="1:9" ht="12.75" customHeight="1" x14ac:dyDescent="0.2">
      <c r="A1266" s="36" t="str">
        <f>IF(D1266-C1266&gt;0,D1266-C1266,"")</f>
        <v/>
      </c>
      <c r="I1266" s="38" t="str">
        <f>IF(ISERROR(INT((B1266-SUM(MOD(DATE(YEAR(B1266-MOD(B1266-2,7)+3),1,2),{1E+99,7})*{1,-1})+5)/7)),"",INT((B1266-SUM(MOD(DATE(YEAR(B1266-MOD(B1266-2,7)+3),1,2),{1E+99,7})*{1,-1})+5)/7))</f>
        <v/>
      </c>
    </row>
    <row r="1267" spans="1:9" ht="12.75" customHeight="1" x14ac:dyDescent="0.2">
      <c r="A1267" s="36" t="str">
        <f>IF(D1267-C1267&gt;0,D1267-C1267,"")</f>
        <v/>
      </c>
      <c r="I1267" s="38" t="str">
        <f>IF(ISERROR(INT((B1267-SUM(MOD(DATE(YEAR(B1267-MOD(B1267-2,7)+3),1,2),{1E+99,7})*{1,-1})+5)/7)),"",INT((B1267-SUM(MOD(DATE(YEAR(B1267-MOD(B1267-2,7)+3),1,2),{1E+99,7})*{1,-1})+5)/7))</f>
        <v/>
      </c>
    </row>
    <row r="1268" spans="1:9" ht="12.75" customHeight="1" x14ac:dyDescent="0.2">
      <c r="A1268" s="36" t="str">
        <f>IF(D1268-C1268&gt;0,D1268-C1268,"")</f>
        <v/>
      </c>
      <c r="I1268" s="38" t="str">
        <f>IF(ISERROR(INT((B1268-SUM(MOD(DATE(YEAR(B1268-MOD(B1268-2,7)+3),1,2),{1E+99,7})*{1,-1})+5)/7)),"",INT((B1268-SUM(MOD(DATE(YEAR(B1268-MOD(B1268-2,7)+3),1,2),{1E+99,7})*{1,-1})+5)/7))</f>
        <v/>
      </c>
    </row>
    <row r="1269" spans="1:9" ht="12.75" customHeight="1" x14ac:dyDescent="0.2">
      <c r="A1269" s="36" t="str">
        <f>IF(D1269-C1269&gt;0,D1269-C1269,"")</f>
        <v/>
      </c>
      <c r="I1269" s="38" t="str">
        <f>IF(ISERROR(INT((B1269-SUM(MOD(DATE(YEAR(B1269-MOD(B1269-2,7)+3),1,2),{1E+99,7})*{1,-1})+5)/7)),"",INT((B1269-SUM(MOD(DATE(YEAR(B1269-MOD(B1269-2,7)+3),1,2),{1E+99,7})*{1,-1})+5)/7))</f>
        <v/>
      </c>
    </row>
    <row r="1270" spans="1:9" ht="12.75" customHeight="1" x14ac:dyDescent="0.2">
      <c r="A1270" s="36" t="str">
        <f>IF(D1270-C1270&gt;0,D1270-C1270,"")</f>
        <v/>
      </c>
      <c r="I1270" s="38" t="str">
        <f>IF(ISERROR(INT((B1270-SUM(MOD(DATE(YEAR(B1270-MOD(B1270-2,7)+3),1,2),{1E+99,7})*{1,-1})+5)/7)),"",INT((B1270-SUM(MOD(DATE(YEAR(B1270-MOD(B1270-2,7)+3),1,2),{1E+99,7})*{1,-1})+5)/7))</f>
        <v/>
      </c>
    </row>
    <row r="1271" spans="1:9" ht="12.75" customHeight="1" x14ac:dyDescent="0.2">
      <c r="A1271" s="36" t="str">
        <f>IF(D1271-C1271&gt;0,D1271-C1271,"")</f>
        <v/>
      </c>
      <c r="I1271" s="38" t="str">
        <f>IF(ISERROR(INT((B1271-SUM(MOD(DATE(YEAR(B1271-MOD(B1271-2,7)+3),1,2),{1E+99,7})*{1,-1})+5)/7)),"",INT((B1271-SUM(MOD(DATE(YEAR(B1271-MOD(B1271-2,7)+3),1,2),{1E+99,7})*{1,-1})+5)/7))</f>
        <v/>
      </c>
    </row>
    <row r="1272" spans="1:9" ht="12.75" customHeight="1" x14ac:dyDescent="0.2">
      <c r="A1272" s="36" t="str">
        <f>IF(D1272-C1272&gt;0,D1272-C1272,"")</f>
        <v/>
      </c>
      <c r="I1272" s="38" t="str">
        <f>IF(ISERROR(INT((B1272-SUM(MOD(DATE(YEAR(B1272-MOD(B1272-2,7)+3),1,2),{1E+99,7})*{1,-1})+5)/7)),"",INT((B1272-SUM(MOD(DATE(YEAR(B1272-MOD(B1272-2,7)+3),1,2),{1E+99,7})*{1,-1})+5)/7))</f>
        <v/>
      </c>
    </row>
    <row r="1273" spans="1:9" ht="12.75" customHeight="1" x14ac:dyDescent="0.2">
      <c r="A1273" s="36" t="str">
        <f>IF(D1273-C1273&gt;0,D1273-C1273,"")</f>
        <v/>
      </c>
      <c r="I1273" s="38" t="str">
        <f>IF(ISERROR(INT((B1273-SUM(MOD(DATE(YEAR(B1273-MOD(B1273-2,7)+3),1,2),{1E+99,7})*{1,-1})+5)/7)),"",INT((B1273-SUM(MOD(DATE(YEAR(B1273-MOD(B1273-2,7)+3),1,2),{1E+99,7})*{1,-1})+5)/7))</f>
        <v/>
      </c>
    </row>
    <row r="1274" spans="1:9" ht="12.75" customHeight="1" x14ac:dyDescent="0.2">
      <c r="A1274" s="36" t="str">
        <f>IF(D1274-C1274&gt;0,D1274-C1274,"")</f>
        <v/>
      </c>
      <c r="I1274" s="38" t="str">
        <f>IF(ISERROR(INT((B1274-SUM(MOD(DATE(YEAR(B1274-MOD(B1274-2,7)+3),1,2),{1E+99,7})*{1,-1})+5)/7)),"",INT((B1274-SUM(MOD(DATE(YEAR(B1274-MOD(B1274-2,7)+3),1,2),{1E+99,7})*{1,-1})+5)/7))</f>
        <v/>
      </c>
    </row>
    <row r="1275" spans="1:9" ht="12.75" customHeight="1" x14ac:dyDescent="0.2">
      <c r="A1275" s="36" t="str">
        <f>IF(D1275-C1275&gt;0,D1275-C1275,"")</f>
        <v/>
      </c>
      <c r="I1275" s="38" t="str">
        <f>IF(ISERROR(INT((B1275-SUM(MOD(DATE(YEAR(B1275-MOD(B1275-2,7)+3),1,2),{1E+99,7})*{1,-1})+5)/7)),"",INT((B1275-SUM(MOD(DATE(YEAR(B1275-MOD(B1275-2,7)+3),1,2),{1E+99,7})*{1,-1})+5)/7))</f>
        <v/>
      </c>
    </row>
    <row r="1276" spans="1:9" ht="12.75" customHeight="1" x14ac:dyDescent="0.2">
      <c r="A1276" s="36" t="str">
        <f>IF(D1276-C1276&gt;0,D1276-C1276,"")</f>
        <v/>
      </c>
      <c r="I1276" s="38" t="str">
        <f>IF(ISERROR(INT((B1276-SUM(MOD(DATE(YEAR(B1276-MOD(B1276-2,7)+3),1,2),{1E+99,7})*{1,-1})+5)/7)),"",INT((B1276-SUM(MOD(DATE(YEAR(B1276-MOD(B1276-2,7)+3),1,2),{1E+99,7})*{1,-1})+5)/7))</f>
        <v/>
      </c>
    </row>
    <row r="1277" spans="1:9" ht="12.75" customHeight="1" x14ac:dyDescent="0.2">
      <c r="A1277" s="36" t="str">
        <f>IF(D1277-C1277&gt;0,D1277-C1277,"")</f>
        <v/>
      </c>
      <c r="I1277" s="38" t="str">
        <f>IF(ISERROR(INT((B1277-SUM(MOD(DATE(YEAR(B1277-MOD(B1277-2,7)+3),1,2),{1E+99,7})*{1,-1})+5)/7)),"",INT((B1277-SUM(MOD(DATE(YEAR(B1277-MOD(B1277-2,7)+3),1,2),{1E+99,7})*{1,-1})+5)/7))</f>
        <v/>
      </c>
    </row>
    <row r="1278" spans="1:9" ht="12.75" customHeight="1" x14ac:dyDescent="0.2">
      <c r="A1278" s="36" t="str">
        <f>IF(D1278-C1278&gt;0,D1278-C1278,"")</f>
        <v/>
      </c>
      <c r="I1278" s="38" t="str">
        <f>IF(ISERROR(INT((B1278-SUM(MOD(DATE(YEAR(B1278-MOD(B1278-2,7)+3),1,2),{1E+99,7})*{1,-1})+5)/7)),"",INT((B1278-SUM(MOD(DATE(YEAR(B1278-MOD(B1278-2,7)+3),1,2),{1E+99,7})*{1,-1})+5)/7))</f>
        <v/>
      </c>
    </row>
    <row r="1279" spans="1:9" ht="12.75" customHeight="1" x14ac:dyDescent="0.2">
      <c r="A1279" s="36" t="str">
        <f>IF(D1279-C1279&gt;0,D1279-C1279,"")</f>
        <v/>
      </c>
      <c r="I1279" s="38" t="str">
        <f>IF(ISERROR(INT((B1279-SUM(MOD(DATE(YEAR(B1279-MOD(B1279-2,7)+3),1,2),{1E+99,7})*{1,-1})+5)/7)),"",INT((B1279-SUM(MOD(DATE(YEAR(B1279-MOD(B1279-2,7)+3),1,2),{1E+99,7})*{1,-1})+5)/7))</f>
        <v/>
      </c>
    </row>
    <row r="1280" spans="1:9" ht="12.75" customHeight="1" x14ac:dyDescent="0.2">
      <c r="A1280" s="36" t="str">
        <f>IF(D1280-C1280&gt;0,D1280-C1280,"")</f>
        <v/>
      </c>
      <c r="I1280" s="38" t="str">
        <f>IF(ISERROR(INT((B1280-SUM(MOD(DATE(YEAR(B1280-MOD(B1280-2,7)+3),1,2),{1E+99,7})*{1,-1})+5)/7)),"",INT((B1280-SUM(MOD(DATE(YEAR(B1280-MOD(B1280-2,7)+3),1,2),{1E+99,7})*{1,-1})+5)/7))</f>
        <v/>
      </c>
    </row>
    <row r="1281" spans="1:9" ht="12.75" customHeight="1" x14ac:dyDescent="0.2">
      <c r="A1281" s="36" t="str">
        <f>IF(D1281-C1281&gt;0,D1281-C1281,"")</f>
        <v/>
      </c>
      <c r="I1281" s="38" t="str">
        <f>IF(ISERROR(INT((B1281-SUM(MOD(DATE(YEAR(B1281-MOD(B1281-2,7)+3),1,2),{1E+99,7})*{1,-1})+5)/7)),"",INT((B1281-SUM(MOD(DATE(YEAR(B1281-MOD(B1281-2,7)+3),1,2),{1E+99,7})*{1,-1})+5)/7))</f>
        <v/>
      </c>
    </row>
    <row r="1282" spans="1:9" ht="12.75" customHeight="1" x14ac:dyDescent="0.2">
      <c r="A1282" s="36" t="str">
        <f>IF(D1282-C1282&gt;0,D1282-C1282,"")</f>
        <v/>
      </c>
      <c r="I1282" s="38" t="str">
        <f>IF(ISERROR(INT((B1282-SUM(MOD(DATE(YEAR(B1282-MOD(B1282-2,7)+3),1,2),{1E+99,7})*{1,-1})+5)/7)),"",INT((B1282-SUM(MOD(DATE(YEAR(B1282-MOD(B1282-2,7)+3),1,2),{1E+99,7})*{1,-1})+5)/7))</f>
        <v/>
      </c>
    </row>
    <row r="1283" spans="1:9" ht="12.75" customHeight="1" x14ac:dyDescent="0.2">
      <c r="A1283" s="36" t="str">
        <f>IF(D1283-C1283&gt;0,D1283-C1283,"")</f>
        <v/>
      </c>
      <c r="I1283" s="38" t="str">
        <f>IF(ISERROR(INT((B1283-SUM(MOD(DATE(YEAR(B1283-MOD(B1283-2,7)+3),1,2),{1E+99,7})*{1,-1})+5)/7)),"",INT((B1283-SUM(MOD(DATE(YEAR(B1283-MOD(B1283-2,7)+3),1,2),{1E+99,7})*{1,-1})+5)/7))</f>
        <v/>
      </c>
    </row>
    <row r="1284" spans="1:9" ht="12.75" customHeight="1" x14ac:dyDescent="0.2">
      <c r="A1284" s="36" t="str">
        <f>IF(D1284-C1284&gt;0,D1284-C1284,"")</f>
        <v/>
      </c>
      <c r="I1284" s="38" t="str">
        <f>IF(ISERROR(INT((B1284-SUM(MOD(DATE(YEAR(B1284-MOD(B1284-2,7)+3),1,2),{1E+99,7})*{1,-1})+5)/7)),"",INT((B1284-SUM(MOD(DATE(YEAR(B1284-MOD(B1284-2,7)+3),1,2),{1E+99,7})*{1,-1})+5)/7))</f>
        <v/>
      </c>
    </row>
    <row r="1285" spans="1:9" ht="12.75" customHeight="1" x14ac:dyDescent="0.2">
      <c r="A1285" s="36" t="str">
        <f>IF(D1285-C1285&gt;0,D1285-C1285,"")</f>
        <v/>
      </c>
      <c r="I1285" s="38" t="str">
        <f>IF(ISERROR(INT((B1285-SUM(MOD(DATE(YEAR(B1285-MOD(B1285-2,7)+3),1,2),{1E+99,7})*{1,-1})+5)/7)),"",INT((B1285-SUM(MOD(DATE(YEAR(B1285-MOD(B1285-2,7)+3),1,2),{1E+99,7})*{1,-1})+5)/7))</f>
        <v/>
      </c>
    </row>
    <row r="1286" spans="1:9" ht="12.75" customHeight="1" x14ac:dyDescent="0.2">
      <c r="A1286" s="36" t="str">
        <f>IF(D1286-C1286&gt;0,D1286-C1286,"")</f>
        <v/>
      </c>
      <c r="I1286" s="38" t="str">
        <f>IF(ISERROR(INT((B1286-SUM(MOD(DATE(YEAR(B1286-MOD(B1286-2,7)+3),1,2),{1E+99,7})*{1,-1})+5)/7)),"",INT((B1286-SUM(MOD(DATE(YEAR(B1286-MOD(B1286-2,7)+3),1,2),{1E+99,7})*{1,-1})+5)/7))</f>
        <v/>
      </c>
    </row>
    <row r="1287" spans="1:9" ht="12.75" customHeight="1" x14ac:dyDescent="0.2">
      <c r="A1287" s="36" t="str">
        <f>IF(D1287-C1287&gt;0,D1287-C1287,"")</f>
        <v/>
      </c>
      <c r="I1287" s="38" t="str">
        <f>IF(ISERROR(INT((B1287-SUM(MOD(DATE(YEAR(B1287-MOD(B1287-2,7)+3),1,2),{1E+99,7})*{1,-1})+5)/7)),"",INT((B1287-SUM(MOD(DATE(YEAR(B1287-MOD(B1287-2,7)+3),1,2),{1E+99,7})*{1,-1})+5)/7))</f>
        <v/>
      </c>
    </row>
    <row r="1288" spans="1:9" ht="12.75" customHeight="1" x14ac:dyDescent="0.2">
      <c r="A1288" s="36" t="str">
        <f>IF(D1288-C1288&gt;0,D1288-C1288,"")</f>
        <v/>
      </c>
      <c r="I1288" s="38" t="str">
        <f>IF(ISERROR(INT((B1288-SUM(MOD(DATE(YEAR(B1288-MOD(B1288-2,7)+3),1,2),{1E+99,7})*{1,-1})+5)/7)),"",INT((B1288-SUM(MOD(DATE(YEAR(B1288-MOD(B1288-2,7)+3),1,2),{1E+99,7})*{1,-1})+5)/7))</f>
        <v/>
      </c>
    </row>
    <row r="1289" spans="1:9" ht="12.75" customHeight="1" x14ac:dyDescent="0.2">
      <c r="A1289" s="36" t="str">
        <f>IF(D1289-C1289&gt;0,D1289-C1289,"")</f>
        <v/>
      </c>
      <c r="I1289" s="38" t="str">
        <f>IF(ISERROR(INT((B1289-SUM(MOD(DATE(YEAR(B1289-MOD(B1289-2,7)+3),1,2),{1E+99,7})*{1,-1})+5)/7)),"",INT((B1289-SUM(MOD(DATE(YEAR(B1289-MOD(B1289-2,7)+3),1,2),{1E+99,7})*{1,-1})+5)/7))</f>
        <v/>
      </c>
    </row>
    <row r="1290" spans="1:9" ht="12.75" customHeight="1" x14ac:dyDescent="0.2">
      <c r="A1290" s="36" t="str">
        <f>IF(D1290-C1290&gt;0,D1290-C1290,"")</f>
        <v/>
      </c>
      <c r="I1290" s="38" t="str">
        <f>IF(ISERROR(INT((B1290-SUM(MOD(DATE(YEAR(B1290-MOD(B1290-2,7)+3),1,2),{1E+99,7})*{1,-1})+5)/7)),"",INT((B1290-SUM(MOD(DATE(YEAR(B1290-MOD(B1290-2,7)+3),1,2),{1E+99,7})*{1,-1})+5)/7))</f>
        <v/>
      </c>
    </row>
    <row r="1291" spans="1:9" ht="12.75" customHeight="1" x14ac:dyDescent="0.2">
      <c r="A1291" s="36" t="str">
        <f>IF(D1291-C1291&gt;0,D1291-C1291,"")</f>
        <v/>
      </c>
      <c r="I1291" s="38" t="str">
        <f>IF(ISERROR(INT((B1291-SUM(MOD(DATE(YEAR(B1291-MOD(B1291-2,7)+3),1,2),{1E+99,7})*{1,-1})+5)/7)),"",INT((B1291-SUM(MOD(DATE(YEAR(B1291-MOD(B1291-2,7)+3),1,2),{1E+99,7})*{1,-1})+5)/7))</f>
        <v/>
      </c>
    </row>
    <row r="1292" spans="1:9" ht="12.75" customHeight="1" x14ac:dyDescent="0.2">
      <c r="A1292" s="36" t="str">
        <f>IF(D1292-C1292&gt;0,D1292-C1292,"")</f>
        <v/>
      </c>
      <c r="I1292" s="38" t="str">
        <f>IF(ISERROR(INT((B1292-SUM(MOD(DATE(YEAR(B1292-MOD(B1292-2,7)+3),1,2),{1E+99,7})*{1,-1})+5)/7)),"",INT((B1292-SUM(MOD(DATE(YEAR(B1292-MOD(B1292-2,7)+3),1,2),{1E+99,7})*{1,-1})+5)/7))</f>
        <v/>
      </c>
    </row>
    <row r="1293" spans="1:9" ht="12.75" customHeight="1" x14ac:dyDescent="0.2">
      <c r="A1293" s="36" t="str">
        <f>IF(D1293-C1293&gt;0,D1293-C1293,"")</f>
        <v/>
      </c>
      <c r="I1293" s="38" t="str">
        <f>IF(ISERROR(INT((B1293-SUM(MOD(DATE(YEAR(B1293-MOD(B1293-2,7)+3),1,2),{1E+99,7})*{1,-1})+5)/7)),"",INT((B1293-SUM(MOD(DATE(YEAR(B1293-MOD(B1293-2,7)+3),1,2),{1E+99,7})*{1,-1})+5)/7))</f>
        <v/>
      </c>
    </row>
    <row r="1294" spans="1:9" ht="12.75" customHeight="1" x14ac:dyDescent="0.2">
      <c r="A1294" s="36" t="str">
        <f>IF(D1294-C1294&gt;0,D1294-C1294,"")</f>
        <v/>
      </c>
      <c r="I1294" s="38" t="str">
        <f>IF(ISERROR(INT((B1294-SUM(MOD(DATE(YEAR(B1294-MOD(B1294-2,7)+3),1,2),{1E+99,7})*{1,-1})+5)/7)),"",INT((B1294-SUM(MOD(DATE(YEAR(B1294-MOD(B1294-2,7)+3),1,2),{1E+99,7})*{1,-1})+5)/7))</f>
        <v/>
      </c>
    </row>
    <row r="1295" spans="1:9" ht="12.75" customHeight="1" x14ac:dyDescent="0.2">
      <c r="A1295" s="36" t="str">
        <f>IF(D1295-C1295&gt;0,D1295-C1295,"")</f>
        <v/>
      </c>
      <c r="I1295" s="38" t="str">
        <f>IF(ISERROR(INT((B1295-SUM(MOD(DATE(YEAR(B1295-MOD(B1295-2,7)+3),1,2),{1E+99,7})*{1,-1})+5)/7)),"",INT((B1295-SUM(MOD(DATE(YEAR(B1295-MOD(B1295-2,7)+3),1,2),{1E+99,7})*{1,-1})+5)/7))</f>
        <v/>
      </c>
    </row>
    <row r="1296" spans="1:9" ht="12.75" customHeight="1" x14ac:dyDescent="0.2">
      <c r="A1296" s="36" t="str">
        <f>IF(D1296-C1296&gt;0,D1296-C1296,"")</f>
        <v/>
      </c>
      <c r="I1296" s="38" t="str">
        <f>IF(ISERROR(INT((B1296-SUM(MOD(DATE(YEAR(B1296-MOD(B1296-2,7)+3),1,2),{1E+99,7})*{1,-1})+5)/7)),"",INT((B1296-SUM(MOD(DATE(YEAR(B1296-MOD(B1296-2,7)+3),1,2),{1E+99,7})*{1,-1})+5)/7))</f>
        <v/>
      </c>
    </row>
    <row r="1297" spans="1:9" ht="12.75" customHeight="1" x14ac:dyDescent="0.2">
      <c r="A1297" s="36" t="str">
        <f>IF(D1297-C1297&gt;0,D1297-C1297,"")</f>
        <v/>
      </c>
      <c r="I1297" s="38" t="str">
        <f>IF(ISERROR(INT((B1297-SUM(MOD(DATE(YEAR(B1297-MOD(B1297-2,7)+3),1,2),{1E+99,7})*{1,-1})+5)/7)),"",INT((B1297-SUM(MOD(DATE(YEAR(B1297-MOD(B1297-2,7)+3),1,2),{1E+99,7})*{1,-1})+5)/7))</f>
        <v/>
      </c>
    </row>
    <row r="1298" spans="1:9" ht="12.75" customHeight="1" x14ac:dyDescent="0.2">
      <c r="A1298" s="36" t="str">
        <f>IF(D1298-C1298&gt;0,D1298-C1298,"")</f>
        <v/>
      </c>
      <c r="I1298" s="38" t="str">
        <f>IF(ISERROR(INT((B1298-SUM(MOD(DATE(YEAR(B1298-MOD(B1298-2,7)+3),1,2),{1E+99,7})*{1,-1})+5)/7)),"",INT((B1298-SUM(MOD(DATE(YEAR(B1298-MOD(B1298-2,7)+3),1,2),{1E+99,7})*{1,-1})+5)/7))</f>
        <v/>
      </c>
    </row>
    <row r="1299" spans="1:9" ht="12.75" customHeight="1" x14ac:dyDescent="0.2">
      <c r="A1299" s="36" t="str">
        <f>IF(D1299-C1299&gt;0,D1299-C1299,"")</f>
        <v/>
      </c>
      <c r="I1299" s="38" t="str">
        <f>IF(ISERROR(INT((B1299-SUM(MOD(DATE(YEAR(B1299-MOD(B1299-2,7)+3),1,2),{1E+99,7})*{1,-1})+5)/7)),"",INT((B1299-SUM(MOD(DATE(YEAR(B1299-MOD(B1299-2,7)+3),1,2),{1E+99,7})*{1,-1})+5)/7))</f>
        <v/>
      </c>
    </row>
    <row r="1300" spans="1:9" ht="12.75" customHeight="1" x14ac:dyDescent="0.2">
      <c r="A1300" s="36" t="str">
        <f>IF(D1300-C1300&gt;0,D1300-C1300,"")</f>
        <v/>
      </c>
      <c r="I1300" s="38" t="str">
        <f>IF(ISERROR(INT((B1300-SUM(MOD(DATE(YEAR(B1300-MOD(B1300-2,7)+3),1,2),{1E+99,7})*{1,-1})+5)/7)),"",INT((B1300-SUM(MOD(DATE(YEAR(B1300-MOD(B1300-2,7)+3),1,2),{1E+99,7})*{1,-1})+5)/7))</f>
        <v/>
      </c>
    </row>
    <row r="1301" spans="1:9" ht="12.75" customHeight="1" x14ac:dyDescent="0.2">
      <c r="A1301" s="36" t="str">
        <f>IF(D1301-C1301&gt;0,D1301-C1301,"")</f>
        <v/>
      </c>
      <c r="I1301" s="38" t="str">
        <f>IF(ISERROR(INT((B1301-SUM(MOD(DATE(YEAR(B1301-MOD(B1301-2,7)+3),1,2),{1E+99,7})*{1,-1})+5)/7)),"",INT((B1301-SUM(MOD(DATE(YEAR(B1301-MOD(B1301-2,7)+3),1,2),{1E+99,7})*{1,-1})+5)/7))</f>
        <v/>
      </c>
    </row>
    <row r="1302" spans="1:9" ht="12.75" customHeight="1" x14ac:dyDescent="0.2">
      <c r="A1302" s="36" t="str">
        <f>IF(D1302-C1302&gt;0,D1302-C1302,"")</f>
        <v/>
      </c>
      <c r="I1302" s="38" t="str">
        <f>IF(ISERROR(INT((B1302-SUM(MOD(DATE(YEAR(B1302-MOD(B1302-2,7)+3),1,2),{1E+99,7})*{1,-1})+5)/7)),"",INT((B1302-SUM(MOD(DATE(YEAR(B1302-MOD(B1302-2,7)+3),1,2),{1E+99,7})*{1,-1})+5)/7))</f>
        <v/>
      </c>
    </row>
    <row r="1303" spans="1:9" ht="12.75" customHeight="1" x14ac:dyDescent="0.2">
      <c r="A1303" s="36" t="str">
        <f>IF(D1303-C1303&gt;0,D1303-C1303,"")</f>
        <v/>
      </c>
      <c r="I1303" s="38" t="str">
        <f>IF(ISERROR(INT((B1303-SUM(MOD(DATE(YEAR(B1303-MOD(B1303-2,7)+3),1,2),{1E+99,7})*{1,-1})+5)/7)),"",INT((B1303-SUM(MOD(DATE(YEAR(B1303-MOD(B1303-2,7)+3),1,2),{1E+99,7})*{1,-1})+5)/7))</f>
        <v/>
      </c>
    </row>
    <row r="1304" spans="1:9" ht="12.75" customHeight="1" x14ac:dyDescent="0.2">
      <c r="A1304" s="36" t="str">
        <f>IF(D1304-C1304&gt;0,D1304-C1304,"")</f>
        <v/>
      </c>
      <c r="I1304" s="38" t="str">
        <f>IF(ISERROR(INT((B1304-SUM(MOD(DATE(YEAR(B1304-MOD(B1304-2,7)+3),1,2),{1E+99,7})*{1,-1})+5)/7)),"",INT((B1304-SUM(MOD(DATE(YEAR(B1304-MOD(B1304-2,7)+3),1,2),{1E+99,7})*{1,-1})+5)/7))</f>
        <v/>
      </c>
    </row>
    <row r="1305" spans="1:9" ht="12.75" customHeight="1" x14ac:dyDescent="0.2">
      <c r="A1305" s="36" t="str">
        <f>IF(D1305-C1305&gt;0,D1305-C1305,"")</f>
        <v/>
      </c>
      <c r="I1305" s="38" t="str">
        <f>IF(ISERROR(INT((B1305-SUM(MOD(DATE(YEAR(B1305-MOD(B1305-2,7)+3),1,2),{1E+99,7})*{1,-1})+5)/7)),"",INT((B1305-SUM(MOD(DATE(YEAR(B1305-MOD(B1305-2,7)+3),1,2),{1E+99,7})*{1,-1})+5)/7))</f>
        <v/>
      </c>
    </row>
    <row r="1306" spans="1:9" ht="12.75" customHeight="1" x14ac:dyDescent="0.2">
      <c r="A1306" s="36" t="str">
        <f>IF(D1306-C1306&gt;0,D1306-C1306,"")</f>
        <v/>
      </c>
      <c r="I1306" s="38" t="str">
        <f>IF(ISERROR(INT((B1306-SUM(MOD(DATE(YEAR(B1306-MOD(B1306-2,7)+3),1,2),{1E+99,7})*{1,-1})+5)/7)),"",INT((B1306-SUM(MOD(DATE(YEAR(B1306-MOD(B1306-2,7)+3),1,2),{1E+99,7})*{1,-1})+5)/7))</f>
        <v/>
      </c>
    </row>
    <row r="1307" spans="1:9" ht="12.75" customHeight="1" x14ac:dyDescent="0.2">
      <c r="A1307" s="36" t="str">
        <f>IF(D1307-C1307&gt;0,D1307-C1307,"")</f>
        <v/>
      </c>
      <c r="I1307" s="38" t="str">
        <f>IF(ISERROR(INT((B1307-SUM(MOD(DATE(YEAR(B1307-MOD(B1307-2,7)+3),1,2),{1E+99,7})*{1,-1})+5)/7)),"",INT((B1307-SUM(MOD(DATE(YEAR(B1307-MOD(B1307-2,7)+3),1,2),{1E+99,7})*{1,-1})+5)/7))</f>
        <v/>
      </c>
    </row>
    <row r="1308" spans="1:9" ht="12.75" customHeight="1" x14ac:dyDescent="0.2">
      <c r="A1308" s="36" t="str">
        <f>IF(D1308-C1308&gt;0,D1308-C1308,"")</f>
        <v/>
      </c>
      <c r="I1308" s="38" t="str">
        <f>IF(ISERROR(INT((B1308-SUM(MOD(DATE(YEAR(B1308-MOD(B1308-2,7)+3),1,2),{1E+99,7})*{1,-1})+5)/7)),"",INT((B1308-SUM(MOD(DATE(YEAR(B1308-MOD(B1308-2,7)+3),1,2),{1E+99,7})*{1,-1})+5)/7))</f>
        <v/>
      </c>
    </row>
    <row r="1309" spans="1:9" ht="12.75" customHeight="1" x14ac:dyDescent="0.2">
      <c r="A1309" s="36" t="str">
        <f>IF(D1309-C1309&gt;0,D1309-C1309,"")</f>
        <v/>
      </c>
      <c r="I1309" s="38" t="str">
        <f>IF(ISERROR(INT((B1309-SUM(MOD(DATE(YEAR(B1309-MOD(B1309-2,7)+3),1,2),{1E+99,7})*{1,-1})+5)/7)),"",INT((B1309-SUM(MOD(DATE(YEAR(B1309-MOD(B1309-2,7)+3),1,2),{1E+99,7})*{1,-1})+5)/7))</f>
        <v/>
      </c>
    </row>
    <row r="1310" spans="1:9" ht="12.75" customHeight="1" x14ac:dyDescent="0.2">
      <c r="A1310" s="36" t="str">
        <f>IF(D1310-C1310&gt;0,D1310-C1310,"")</f>
        <v/>
      </c>
      <c r="I1310" s="38" t="str">
        <f>IF(ISERROR(INT((B1310-SUM(MOD(DATE(YEAR(B1310-MOD(B1310-2,7)+3),1,2),{1E+99,7})*{1,-1})+5)/7)),"",INT((B1310-SUM(MOD(DATE(YEAR(B1310-MOD(B1310-2,7)+3),1,2),{1E+99,7})*{1,-1})+5)/7))</f>
        <v/>
      </c>
    </row>
    <row r="1311" spans="1:9" ht="12.75" customHeight="1" x14ac:dyDescent="0.2">
      <c r="A1311" s="36" t="str">
        <f>IF(D1311-C1311&gt;0,D1311-C1311,"")</f>
        <v/>
      </c>
      <c r="I1311" s="38" t="str">
        <f>IF(ISERROR(INT((B1311-SUM(MOD(DATE(YEAR(B1311-MOD(B1311-2,7)+3),1,2),{1E+99,7})*{1,-1})+5)/7)),"",INT((B1311-SUM(MOD(DATE(YEAR(B1311-MOD(B1311-2,7)+3),1,2),{1E+99,7})*{1,-1})+5)/7))</f>
        <v/>
      </c>
    </row>
    <row r="1312" spans="1:9" ht="12.75" customHeight="1" x14ac:dyDescent="0.2">
      <c r="A1312" s="36" t="str">
        <f>IF(D1312-C1312&gt;0,D1312-C1312,"")</f>
        <v/>
      </c>
      <c r="I1312" s="38" t="str">
        <f>IF(ISERROR(INT((B1312-SUM(MOD(DATE(YEAR(B1312-MOD(B1312-2,7)+3),1,2),{1E+99,7})*{1,-1})+5)/7)),"",INT((B1312-SUM(MOD(DATE(YEAR(B1312-MOD(B1312-2,7)+3),1,2),{1E+99,7})*{1,-1})+5)/7))</f>
        <v/>
      </c>
    </row>
    <row r="1313" spans="1:9" ht="12.75" customHeight="1" x14ac:dyDescent="0.2">
      <c r="A1313" s="36" t="str">
        <f>IF(D1313-C1313&gt;0,D1313-C1313,"")</f>
        <v/>
      </c>
      <c r="I1313" s="38" t="str">
        <f>IF(ISERROR(INT((B1313-SUM(MOD(DATE(YEAR(B1313-MOD(B1313-2,7)+3),1,2),{1E+99,7})*{1,-1})+5)/7)),"",INT((B1313-SUM(MOD(DATE(YEAR(B1313-MOD(B1313-2,7)+3),1,2),{1E+99,7})*{1,-1})+5)/7))</f>
        <v/>
      </c>
    </row>
    <row r="1314" spans="1:9" ht="12.75" customHeight="1" x14ac:dyDescent="0.2">
      <c r="A1314" s="36" t="str">
        <f>IF(D1314-C1314&gt;0,D1314-C1314,"")</f>
        <v/>
      </c>
      <c r="I1314" s="38" t="str">
        <f>IF(ISERROR(INT((B1314-SUM(MOD(DATE(YEAR(B1314-MOD(B1314-2,7)+3),1,2),{1E+99,7})*{1,-1})+5)/7)),"",INT((B1314-SUM(MOD(DATE(YEAR(B1314-MOD(B1314-2,7)+3),1,2),{1E+99,7})*{1,-1})+5)/7))</f>
        <v/>
      </c>
    </row>
    <row r="1315" spans="1:9" ht="12.75" customHeight="1" x14ac:dyDescent="0.2">
      <c r="A1315" s="36" t="str">
        <f>IF(D1315-C1315&gt;0,D1315-C1315,"")</f>
        <v/>
      </c>
      <c r="I1315" s="38" t="str">
        <f>IF(ISERROR(INT((B1315-SUM(MOD(DATE(YEAR(B1315-MOD(B1315-2,7)+3),1,2),{1E+99,7})*{1,-1})+5)/7)),"",INT((B1315-SUM(MOD(DATE(YEAR(B1315-MOD(B1315-2,7)+3),1,2),{1E+99,7})*{1,-1})+5)/7))</f>
        <v/>
      </c>
    </row>
    <row r="1316" spans="1:9" ht="12.75" customHeight="1" x14ac:dyDescent="0.2">
      <c r="A1316" s="36" t="str">
        <f>IF(D1316-C1316&gt;0,D1316-C1316,"")</f>
        <v/>
      </c>
      <c r="I1316" s="38" t="str">
        <f>IF(ISERROR(INT((B1316-SUM(MOD(DATE(YEAR(B1316-MOD(B1316-2,7)+3),1,2),{1E+99,7})*{1,-1})+5)/7)),"",INT((B1316-SUM(MOD(DATE(YEAR(B1316-MOD(B1316-2,7)+3),1,2),{1E+99,7})*{1,-1})+5)/7))</f>
        <v/>
      </c>
    </row>
    <row r="1317" spans="1:9" ht="12.75" customHeight="1" x14ac:dyDescent="0.2">
      <c r="A1317" s="36" t="str">
        <f>IF(D1317-C1317&gt;0,D1317-C1317,"")</f>
        <v/>
      </c>
      <c r="I1317" s="38" t="str">
        <f>IF(ISERROR(INT((B1317-SUM(MOD(DATE(YEAR(B1317-MOD(B1317-2,7)+3),1,2),{1E+99,7})*{1,-1})+5)/7)),"",INT((B1317-SUM(MOD(DATE(YEAR(B1317-MOD(B1317-2,7)+3),1,2),{1E+99,7})*{1,-1})+5)/7))</f>
        <v/>
      </c>
    </row>
    <row r="1318" spans="1:9" ht="12.75" customHeight="1" x14ac:dyDescent="0.2">
      <c r="A1318" s="36" t="str">
        <f>IF(D1318-C1318&gt;0,D1318-C1318,"")</f>
        <v/>
      </c>
      <c r="I1318" s="38" t="str">
        <f>IF(ISERROR(INT((B1318-SUM(MOD(DATE(YEAR(B1318-MOD(B1318-2,7)+3),1,2),{1E+99,7})*{1,-1})+5)/7)),"",INT((B1318-SUM(MOD(DATE(YEAR(B1318-MOD(B1318-2,7)+3),1,2),{1E+99,7})*{1,-1})+5)/7))</f>
        <v/>
      </c>
    </row>
    <row r="1319" spans="1:9" ht="12.75" customHeight="1" x14ac:dyDescent="0.2">
      <c r="A1319" s="36" t="str">
        <f>IF(D1319-C1319&gt;0,D1319-C1319,"")</f>
        <v/>
      </c>
      <c r="I1319" s="38" t="str">
        <f>IF(ISERROR(INT((B1319-SUM(MOD(DATE(YEAR(B1319-MOD(B1319-2,7)+3),1,2),{1E+99,7})*{1,-1})+5)/7)),"",INT((B1319-SUM(MOD(DATE(YEAR(B1319-MOD(B1319-2,7)+3),1,2),{1E+99,7})*{1,-1})+5)/7))</f>
        <v/>
      </c>
    </row>
    <row r="1320" spans="1:9" ht="12.75" customHeight="1" x14ac:dyDescent="0.2">
      <c r="A1320" s="36" t="str">
        <f>IF(D1320-C1320&gt;0,D1320-C1320,"")</f>
        <v/>
      </c>
      <c r="I1320" s="38" t="str">
        <f>IF(ISERROR(INT((B1320-SUM(MOD(DATE(YEAR(B1320-MOD(B1320-2,7)+3),1,2),{1E+99,7})*{1,-1})+5)/7)),"",INT((B1320-SUM(MOD(DATE(YEAR(B1320-MOD(B1320-2,7)+3),1,2),{1E+99,7})*{1,-1})+5)/7))</f>
        <v/>
      </c>
    </row>
    <row r="1321" spans="1:9" ht="12.75" customHeight="1" x14ac:dyDescent="0.2">
      <c r="A1321" s="36" t="str">
        <f>IF(D1321-C1321&gt;0,D1321-C1321,"")</f>
        <v/>
      </c>
      <c r="I1321" s="38" t="str">
        <f>IF(ISERROR(INT((B1321-SUM(MOD(DATE(YEAR(B1321-MOD(B1321-2,7)+3),1,2),{1E+99,7})*{1,-1})+5)/7)),"",INT((B1321-SUM(MOD(DATE(YEAR(B1321-MOD(B1321-2,7)+3),1,2),{1E+99,7})*{1,-1})+5)/7))</f>
        <v/>
      </c>
    </row>
    <row r="1322" spans="1:9" ht="12.75" customHeight="1" x14ac:dyDescent="0.2">
      <c r="A1322" s="36" t="str">
        <f>IF(D1322-C1322&gt;0,D1322-C1322,"")</f>
        <v/>
      </c>
      <c r="I1322" s="38" t="str">
        <f>IF(ISERROR(INT((B1322-SUM(MOD(DATE(YEAR(B1322-MOD(B1322-2,7)+3),1,2),{1E+99,7})*{1,-1})+5)/7)),"",INT((B1322-SUM(MOD(DATE(YEAR(B1322-MOD(B1322-2,7)+3),1,2),{1E+99,7})*{1,-1})+5)/7))</f>
        <v/>
      </c>
    </row>
    <row r="1323" spans="1:9" ht="12.75" customHeight="1" x14ac:dyDescent="0.2">
      <c r="A1323" s="36" t="str">
        <f>IF(D1323-C1323&gt;0,D1323-C1323,"")</f>
        <v/>
      </c>
      <c r="I1323" s="38" t="str">
        <f>IF(ISERROR(INT((B1323-SUM(MOD(DATE(YEAR(B1323-MOD(B1323-2,7)+3),1,2),{1E+99,7})*{1,-1})+5)/7)),"",INT((B1323-SUM(MOD(DATE(YEAR(B1323-MOD(B1323-2,7)+3),1,2),{1E+99,7})*{1,-1})+5)/7))</f>
        <v/>
      </c>
    </row>
    <row r="1324" spans="1:9" ht="12.75" customHeight="1" x14ac:dyDescent="0.2">
      <c r="A1324" s="36" t="str">
        <f>IF(D1324-C1324&gt;0,D1324-C1324,"")</f>
        <v/>
      </c>
      <c r="I1324" s="38" t="str">
        <f>IF(ISERROR(INT((B1324-SUM(MOD(DATE(YEAR(B1324-MOD(B1324-2,7)+3),1,2),{1E+99,7})*{1,-1})+5)/7)),"",INT((B1324-SUM(MOD(DATE(YEAR(B1324-MOD(B1324-2,7)+3),1,2),{1E+99,7})*{1,-1})+5)/7))</f>
        <v/>
      </c>
    </row>
    <row r="1325" spans="1:9" ht="12.75" customHeight="1" x14ac:dyDescent="0.2">
      <c r="A1325" s="36" t="str">
        <f>IF(D1325-C1325&gt;0,D1325-C1325,"")</f>
        <v/>
      </c>
      <c r="I1325" s="38" t="str">
        <f>IF(ISERROR(INT((B1325-SUM(MOD(DATE(YEAR(B1325-MOD(B1325-2,7)+3),1,2),{1E+99,7})*{1,-1})+5)/7)),"",INT((B1325-SUM(MOD(DATE(YEAR(B1325-MOD(B1325-2,7)+3),1,2),{1E+99,7})*{1,-1})+5)/7))</f>
        <v/>
      </c>
    </row>
    <row r="1326" spans="1:9" ht="12.75" customHeight="1" x14ac:dyDescent="0.2">
      <c r="A1326" s="36" t="str">
        <f>IF(D1326-C1326&gt;0,D1326-C1326,"")</f>
        <v/>
      </c>
      <c r="I1326" s="38" t="str">
        <f>IF(ISERROR(INT((B1326-SUM(MOD(DATE(YEAR(B1326-MOD(B1326-2,7)+3),1,2),{1E+99,7})*{1,-1})+5)/7)),"",INT((B1326-SUM(MOD(DATE(YEAR(B1326-MOD(B1326-2,7)+3),1,2),{1E+99,7})*{1,-1})+5)/7))</f>
        <v/>
      </c>
    </row>
    <row r="1327" spans="1:9" ht="12.75" customHeight="1" x14ac:dyDescent="0.2">
      <c r="A1327" s="36" t="str">
        <f>IF(D1327-C1327&gt;0,D1327-C1327,"")</f>
        <v/>
      </c>
      <c r="I1327" s="38" t="str">
        <f>IF(ISERROR(INT((B1327-SUM(MOD(DATE(YEAR(B1327-MOD(B1327-2,7)+3),1,2),{1E+99,7})*{1,-1})+5)/7)),"",INT((B1327-SUM(MOD(DATE(YEAR(B1327-MOD(B1327-2,7)+3),1,2),{1E+99,7})*{1,-1})+5)/7))</f>
        <v/>
      </c>
    </row>
    <row r="1328" spans="1:9" ht="12.75" customHeight="1" x14ac:dyDescent="0.2">
      <c r="A1328" s="36" t="str">
        <f>IF(D1328-C1328&gt;0,D1328-C1328,"")</f>
        <v/>
      </c>
      <c r="I1328" s="38" t="str">
        <f>IF(ISERROR(INT((B1328-SUM(MOD(DATE(YEAR(B1328-MOD(B1328-2,7)+3),1,2),{1E+99,7})*{1,-1})+5)/7)),"",INT((B1328-SUM(MOD(DATE(YEAR(B1328-MOD(B1328-2,7)+3),1,2),{1E+99,7})*{1,-1})+5)/7))</f>
        <v/>
      </c>
    </row>
    <row r="1329" spans="1:9" ht="12.75" customHeight="1" x14ac:dyDescent="0.2">
      <c r="A1329" s="36" t="str">
        <f>IF(D1329-C1329&gt;0,D1329-C1329,"")</f>
        <v/>
      </c>
      <c r="I1329" s="38" t="str">
        <f>IF(ISERROR(INT((B1329-SUM(MOD(DATE(YEAR(B1329-MOD(B1329-2,7)+3),1,2),{1E+99,7})*{1,-1})+5)/7)),"",INT((B1329-SUM(MOD(DATE(YEAR(B1329-MOD(B1329-2,7)+3),1,2),{1E+99,7})*{1,-1})+5)/7))</f>
        <v/>
      </c>
    </row>
    <row r="1330" spans="1:9" ht="12.75" customHeight="1" x14ac:dyDescent="0.2">
      <c r="A1330" s="36" t="str">
        <f>IF(D1330-C1330&gt;0,D1330-C1330,"")</f>
        <v/>
      </c>
      <c r="I1330" s="38" t="str">
        <f>IF(ISERROR(INT((B1330-SUM(MOD(DATE(YEAR(B1330-MOD(B1330-2,7)+3),1,2),{1E+99,7})*{1,-1})+5)/7)),"",INT((B1330-SUM(MOD(DATE(YEAR(B1330-MOD(B1330-2,7)+3),1,2),{1E+99,7})*{1,-1})+5)/7))</f>
        <v/>
      </c>
    </row>
    <row r="1331" spans="1:9" ht="12.75" customHeight="1" x14ac:dyDescent="0.2">
      <c r="A1331" s="36" t="str">
        <f>IF(D1331-C1331&gt;0,D1331-C1331,"")</f>
        <v/>
      </c>
      <c r="I1331" s="38" t="str">
        <f>IF(ISERROR(INT((B1331-SUM(MOD(DATE(YEAR(B1331-MOD(B1331-2,7)+3),1,2),{1E+99,7})*{1,-1})+5)/7)),"",INT((B1331-SUM(MOD(DATE(YEAR(B1331-MOD(B1331-2,7)+3),1,2),{1E+99,7})*{1,-1})+5)/7))</f>
        <v/>
      </c>
    </row>
    <row r="1332" spans="1:9" ht="12.75" customHeight="1" x14ac:dyDescent="0.2">
      <c r="A1332" s="36" t="str">
        <f>IF(D1332-C1332&gt;0,D1332-C1332,"")</f>
        <v/>
      </c>
      <c r="I1332" s="38" t="str">
        <f>IF(ISERROR(INT((B1332-SUM(MOD(DATE(YEAR(B1332-MOD(B1332-2,7)+3),1,2),{1E+99,7})*{1,-1})+5)/7)),"",INT((B1332-SUM(MOD(DATE(YEAR(B1332-MOD(B1332-2,7)+3),1,2),{1E+99,7})*{1,-1})+5)/7))</f>
        <v/>
      </c>
    </row>
    <row r="1333" spans="1:9" ht="12.75" customHeight="1" x14ac:dyDescent="0.2">
      <c r="A1333" s="36" t="str">
        <f>IF(D1333-C1333&gt;0,D1333-C1333,"")</f>
        <v/>
      </c>
      <c r="I1333" s="38" t="str">
        <f>IF(ISERROR(INT((B1333-SUM(MOD(DATE(YEAR(B1333-MOD(B1333-2,7)+3),1,2),{1E+99,7})*{1,-1})+5)/7)),"",INT((B1333-SUM(MOD(DATE(YEAR(B1333-MOD(B1333-2,7)+3),1,2),{1E+99,7})*{1,-1})+5)/7))</f>
        <v/>
      </c>
    </row>
    <row r="1334" spans="1:9" ht="12.75" customHeight="1" x14ac:dyDescent="0.2">
      <c r="A1334" s="36" t="str">
        <f>IF(D1334-C1334&gt;0,D1334-C1334,"")</f>
        <v/>
      </c>
      <c r="I1334" s="38" t="str">
        <f>IF(ISERROR(INT((B1334-SUM(MOD(DATE(YEAR(B1334-MOD(B1334-2,7)+3),1,2),{1E+99,7})*{1,-1})+5)/7)),"",INT((B1334-SUM(MOD(DATE(YEAR(B1334-MOD(B1334-2,7)+3),1,2),{1E+99,7})*{1,-1})+5)/7))</f>
        <v/>
      </c>
    </row>
    <row r="1335" spans="1:9" ht="12.75" customHeight="1" x14ac:dyDescent="0.2">
      <c r="A1335" s="36" t="str">
        <f>IF(D1335-C1335&gt;0,D1335-C1335,"")</f>
        <v/>
      </c>
      <c r="I1335" s="38" t="str">
        <f>IF(ISERROR(INT((B1335-SUM(MOD(DATE(YEAR(B1335-MOD(B1335-2,7)+3),1,2),{1E+99,7})*{1,-1})+5)/7)),"",INT((B1335-SUM(MOD(DATE(YEAR(B1335-MOD(B1335-2,7)+3),1,2),{1E+99,7})*{1,-1})+5)/7))</f>
        <v/>
      </c>
    </row>
    <row r="1336" spans="1:9" ht="12.75" customHeight="1" x14ac:dyDescent="0.2">
      <c r="A1336" s="36" t="str">
        <f>IF(D1336-C1336&gt;0,D1336-C1336,"")</f>
        <v/>
      </c>
      <c r="I1336" s="38" t="str">
        <f>IF(ISERROR(INT((B1336-SUM(MOD(DATE(YEAR(B1336-MOD(B1336-2,7)+3),1,2),{1E+99,7})*{1,-1})+5)/7)),"",INT((B1336-SUM(MOD(DATE(YEAR(B1336-MOD(B1336-2,7)+3),1,2),{1E+99,7})*{1,-1})+5)/7))</f>
        <v/>
      </c>
    </row>
    <row r="1337" spans="1:9" ht="12.75" customHeight="1" x14ac:dyDescent="0.2">
      <c r="A1337" s="36" t="str">
        <f>IF(D1337-C1337&gt;0,D1337-C1337,"")</f>
        <v/>
      </c>
      <c r="I1337" s="38" t="str">
        <f>IF(ISERROR(INT((B1337-SUM(MOD(DATE(YEAR(B1337-MOD(B1337-2,7)+3),1,2),{1E+99,7})*{1,-1})+5)/7)),"",INT((B1337-SUM(MOD(DATE(YEAR(B1337-MOD(B1337-2,7)+3),1,2),{1E+99,7})*{1,-1})+5)/7))</f>
        <v/>
      </c>
    </row>
    <row r="1338" spans="1:9" ht="12.75" customHeight="1" x14ac:dyDescent="0.2">
      <c r="A1338" s="36" t="str">
        <f>IF(D1338-C1338&gt;0,D1338-C1338,"")</f>
        <v/>
      </c>
      <c r="I1338" s="38" t="str">
        <f>IF(ISERROR(INT((B1338-SUM(MOD(DATE(YEAR(B1338-MOD(B1338-2,7)+3),1,2),{1E+99,7})*{1,-1})+5)/7)),"",INT((B1338-SUM(MOD(DATE(YEAR(B1338-MOD(B1338-2,7)+3),1,2),{1E+99,7})*{1,-1})+5)/7))</f>
        <v/>
      </c>
    </row>
    <row r="1339" spans="1:9" ht="12.75" customHeight="1" x14ac:dyDescent="0.2">
      <c r="A1339" s="36" t="str">
        <f>IF(D1339-C1339&gt;0,D1339-C1339,"")</f>
        <v/>
      </c>
      <c r="I1339" s="38" t="str">
        <f>IF(ISERROR(INT((B1339-SUM(MOD(DATE(YEAR(B1339-MOD(B1339-2,7)+3),1,2),{1E+99,7})*{1,-1})+5)/7)),"",INT((B1339-SUM(MOD(DATE(YEAR(B1339-MOD(B1339-2,7)+3),1,2),{1E+99,7})*{1,-1})+5)/7))</f>
        <v/>
      </c>
    </row>
    <row r="1340" spans="1:9" ht="12.75" customHeight="1" x14ac:dyDescent="0.2">
      <c r="A1340" s="36" t="str">
        <f>IF(D1340-C1340&gt;0,D1340-C1340,"")</f>
        <v/>
      </c>
      <c r="I1340" s="38" t="str">
        <f>IF(ISERROR(INT((B1340-SUM(MOD(DATE(YEAR(B1340-MOD(B1340-2,7)+3),1,2),{1E+99,7})*{1,-1})+5)/7)),"",INT((B1340-SUM(MOD(DATE(YEAR(B1340-MOD(B1340-2,7)+3),1,2),{1E+99,7})*{1,-1})+5)/7))</f>
        <v/>
      </c>
    </row>
    <row r="1341" spans="1:9" ht="12.75" customHeight="1" x14ac:dyDescent="0.2">
      <c r="A1341" s="36" t="str">
        <f>IF(D1341-C1341&gt;0,D1341-C1341,"")</f>
        <v/>
      </c>
      <c r="I1341" s="38" t="str">
        <f>IF(ISERROR(INT((B1341-SUM(MOD(DATE(YEAR(B1341-MOD(B1341-2,7)+3),1,2),{1E+99,7})*{1,-1})+5)/7)),"",INT((B1341-SUM(MOD(DATE(YEAR(B1341-MOD(B1341-2,7)+3),1,2),{1E+99,7})*{1,-1})+5)/7))</f>
        <v/>
      </c>
    </row>
    <row r="1342" spans="1:9" ht="12.75" customHeight="1" x14ac:dyDescent="0.2">
      <c r="A1342" s="36" t="str">
        <f>IF(D1342-C1342&gt;0,D1342-C1342,"")</f>
        <v/>
      </c>
      <c r="I1342" s="38" t="str">
        <f>IF(ISERROR(INT((B1342-SUM(MOD(DATE(YEAR(B1342-MOD(B1342-2,7)+3),1,2),{1E+99,7})*{1,-1})+5)/7)),"",INT((B1342-SUM(MOD(DATE(YEAR(B1342-MOD(B1342-2,7)+3),1,2),{1E+99,7})*{1,-1})+5)/7))</f>
        <v/>
      </c>
    </row>
    <row r="1343" spans="1:9" ht="12.75" customHeight="1" x14ac:dyDescent="0.2">
      <c r="A1343" s="36" t="str">
        <f>IF(D1343-C1343&gt;0,D1343-C1343,"")</f>
        <v/>
      </c>
      <c r="I1343" s="38" t="str">
        <f>IF(ISERROR(INT((B1343-SUM(MOD(DATE(YEAR(B1343-MOD(B1343-2,7)+3),1,2),{1E+99,7})*{1,-1})+5)/7)),"",INT((B1343-SUM(MOD(DATE(YEAR(B1343-MOD(B1343-2,7)+3),1,2),{1E+99,7})*{1,-1})+5)/7))</f>
        <v/>
      </c>
    </row>
    <row r="1344" spans="1:9" ht="12.75" customHeight="1" x14ac:dyDescent="0.2">
      <c r="A1344" s="36" t="str">
        <f>IF(D1344-C1344&gt;0,D1344-C1344,"")</f>
        <v/>
      </c>
      <c r="I1344" s="38" t="str">
        <f>IF(ISERROR(INT((B1344-SUM(MOD(DATE(YEAR(B1344-MOD(B1344-2,7)+3),1,2),{1E+99,7})*{1,-1})+5)/7)),"",INT((B1344-SUM(MOD(DATE(YEAR(B1344-MOD(B1344-2,7)+3),1,2),{1E+99,7})*{1,-1})+5)/7))</f>
        <v/>
      </c>
    </row>
    <row r="1345" spans="1:9" ht="12.75" customHeight="1" x14ac:dyDescent="0.2">
      <c r="A1345" s="36" t="str">
        <f>IF(D1345-C1345&gt;0,D1345-C1345,"")</f>
        <v/>
      </c>
      <c r="I1345" s="38" t="str">
        <f>IF(ISERROR(INT((B1345-SUM(MOD(DATE(YEAR(B1345-MOD(B1345-2,7)+3),1,2),{1E+99,7})*{1,-1})+5)/7)),"",INT((B1345-SUM(MOD(DATE(YEAR(B1345-MOD(B1345-2,7)+3),1,2),{1E+99,7})*{1,-1})+5)/7))</f>
        <v/>
      </c>
    </row>
    <row r="1346" spans="1:9" ht="12.75" customHeight="1" x14ac:dyDescent="0.2">
      <c r="A1346" s="36" t="str">
        <f>IF(D1346-C1346&gt;0,D1346-C1346,"")</f>
        <v/>
      </c>
      <c r="I1346" s="38" t="str">
        <f>IF(ISERROR(INT((B1346-SUM(MOD(DATE(YEAR(B1346-MOD(B1346-2,7)+3),1,2),{1E+99,7})*{1,-1})+5)/7)),"",INT((B1346-SUM(MOD(DATE(YEAR(B1346-MOD(B1346-2,7)+3),1,2),{1E+99,7})*{1,-1})+5)/7))</f>
        <v/>
      </c>
    </row>
    <row r="1347" spans="1:9" ht="12.75" customHeight="1" x14ac:dyDescent="0.2">
      <c r="A1347" s="36" t="str">
        <f>IF(D1347-C1347&gt;0,D1347-C1347,"")</f>
        <v/>
      </c>
      <c r="I1347" s="38" t="str">
        <f>IF(ISERROR(INT((B1347-SUM(MOD(DATE(YEAR(B1347-MOD(B1347-2,7)+3),1,2),{1E+99,7})*{1,-1})+5)/7)),"",INT((B1347-SUM(MOD(DATE(YEAR(B1347-MOD(B1347-2,7)+3),1,2),{1E+99,7})*{1,-1})+5)/7))</f>
        <v/>
      </c>
    </row>
    <row r="1348" spans="1:9" ht="12.75" customHeight="1" x14ac:dyDescent="0.2">
      <c r="A1348" s="36" t="str">
        <f>IF(D1348-C1348&gt;0,D1348-C1348,"")</f>
        <v/>
      </c>
      <c r="I1348" s="38" t="str">
        <f>IF(ISERROR(INT((B1348-SUM(MOD(DATE(YEAR(B1348-MOD(B1348-2,7)+3),1,2),{1E+99,7})*{1,-1})+5)/7)),"",INT((B1348-SUM(MOD(DATE(YEAR(B1348-MOD(B1348-2,7)+3),1,2),{1E+99,7})*{1,-1})+5)/7))</f>
        <v/>
      </c>
    </row>
    <row r="1349" spans="1:9" ht="12.75" customHeight="1" x14ac:dyDescent="0.2">
      <c r="A1349" s="36" t="str">
        <f>IF(D1349-C1349&gt;0,D1349-C1349,"")</f>
        <v/>
      </c>
      <c r="I1349" s="38" t="str">
        <f>IF(ISERROR(INT((B1349-SUM(MOD(DATE(YEAR(B1349-MOD(B1349-2,7)+3),1,2),{1E+99,7})*{1,-1})+5)/7)),"",INT((B1349-SUM(MOD(DATE(YEAR(B1349-MOD(B1349-2,7)+3),1,2),{1E+99,7})*{1,-1})+5)/7))</f>
        <v/>
      </c>
    </row>
    <row r="1350" spans="1:9" ht="12.75" customHeight="1" x14ac:dyDescent="0.2">
      <c r="A1350" s="36" t="str">
        <f>IF(D1350-C1350&gt;0,D1350-C1350,"")</f>
        <v/>
      </c>
      <c r="I1350" s="38" t="str">
        <f>IF(ISERROR(INT((B1350-SUM(MOD(DATE(YEAR(B1350-MOD(B1350-2,7)+3),1,2),{1E+99,7})*{1,-1})+5)/7)),"",INT((B1350-SUM(MOD(DATE(YEAR(B1350-MOD(B1350-2,7)+3),1,2),{1E+99,7})*{1,-1})+5)/7))</f>
        <v/>
      </c>
    </row>
    <row r="1351" spans="1:9" ht="12.75" customHeight="1" x14ac:dyDescent="0.2">
      <c r="A1351" s="36" t="str">
        <f>IF(D1351-C1351&gt;0,D1351-C1351,"")</f>
        <v/>
      </c>
      <c r="I1351" s="38" t="str">
        <f>IF(ISERROR(INT((B1351-SUM(MOD(DATE(YEAR(B1351-MOD(B1351-2,7)+3),1,2),{1E+99,7})*{1,-1})+5)/7)),"",INT((B1351-SUM(MOD(DATE(YEAR(B1351-MOD(B1351-2,7)+3),1,2),{1E+99,7})*{1,-1})+5)/7))</f>
        <v/>
      </c>
    </row>
    <row r="1352" spans="1:9" ht="12.75" customHeight="1" x14ac:dyDescent="0.2">
      <c r="A1352" s="36" t="str">
        <f>IF(D1352-C1352&gt;0,D1352-C1352,"")</f>
        <v/>
      </c>
      <c r="I1352" s="38" t="str">
        <f>IF(ISERROR(INT((B1352-SUM(MOD(DATE(YEAR(B1352-MOD(B1352-2,7)+3),1,2),{1E+99,7})*{1,-1})+5)/7)),"",INT((B1352-SUM(MOD(DATE(YEAR(B1352-MOD(B1352-2,7)+3),1,2),{1E+99,7})*{1,-1})+5)/7))</f>
        <v/>
      </c>
    </row>
    <row r="1353" spans="1:9" ht="12.75" customHeight="1" x14ac:dyDescent="0.2">
      <c r="A1353" s="36" t="str">
        <f>IF(D1353-C1353&gt;0,D1353-C1353,"")</f>
        <v/>
      </c>
      <c r="I1353" s="38" t="str">
        <f>IF(ISERROR(INT((B1353-SUM(MOD(DATE(YEAR(B1353-MOD(B1353-2,7)+3),1,2),{1E+99,7})*{1,-1})+5)/7)),"",INT((B1353-SUM(MOD(DATE(YEAR(B1353-MOD(B1353-2,7)+3),1,2),{1E+99,7})*{1,-1})+5)/7))</f>
        <v/>
      </c>
    </row>
    <row r="1354" spans="1:9" ht="12.75" customHeight="1" x14ac:dyDescent="0.2">
      <c r="A1354" s="36" t="str">
        <f>IF(D1354-C1354&gt;0,D1354-C1354,"")</f>
        <v/>
      </c>
      <c r="I1354" s="38" t="str">
        <f>IF(ISERROR(INT((B1354-SUM(MOD(DATE(YEAR(B1354-MOD(B1354-2,7)+3),1,2),{1E+99,7})*{1,-1})+5)/7)),"",INT((B1354-SUM(MOD(DATE(YEAR(B1354-MOD(B1354-2,7)+3),1,2),{1E+99,7})*{1,-1})+5)/7))</f>
        <v/>
      </c>
    </row>
    <row r="1355" spans="1:9" ht="12.75" customHeight="1" x14ac:dyDescent="0.2">
      <c r="A1355" s="36" t="str">
        <f>IF(D1355-C1355&gt;0,D1355-C1355,"")</f>
        <v/>
      </c>
      <c r="I1355" s="38" t="str">
        <f>IF(ISERROR(INT((B1355-SUM(MOD(DATE(YEAR(B1355-MOD(B1355-2,7)+3),1,2),{1E+99,7})*{1,-1})+5)/7)),"",INT((B1355-SUM(MOD(DATE(YEAR(B1355-MOD(B1355-2,7)+3),1,2),{1E+99,7})*{1,-1})+5)/7))</f>
        <v/>
      </c>
    </row>
    <row r="1356" spans="1:9" ht="12.75" customHeight="1" x14ac:dyDescent="0.2">
      <c r="A1356" s="36" t="str">
        <f>IF(D1356-C1356&gt;0,D1356-C1356,"")</f>
        <v/>
      </c>
      <c r="I1356" s="38" t="str">
        <f>IF(ISERROR(INT((B1356-SUM(MOD(DATE(YEAR(B1356-MOD(B1356-2,7)+3),1,2),{1E+99,7})*{1,-1})+5)/7)),"",INT((B1356-SUM(MOD(DATE(YEAR(B1356-MOD(B1356-2,7)+3),1,2),{1E+99,7})*{1,-1})+5)/7))</f>
        <v/>
      </c>
    </row>
    <row r="1357" spans="1:9" ht="12.75" customHeight="1" x14ac:dyDescent="0.2">
      <c r="A1357" s="36" t="str">
        <f>IF(D1357-C1357&gt;0,D1357-C1357,"")</f>
        <v/>
      </c>
      <c r="I1357" s="38" t="str">
        <f>IF(ISERROR(INT((B1357-SUM(MOD(DATE(YEAR(B1357-MOD(B1357-2,7)+3),1,2),{1E+99,7})*{1,-1})+5)/7)),"",INT((B1357-SUM(MOD(DATE(YEAR(B1357-MOD(B1357-2,7)+3),1,2),{1E+99,7})*{1,-1})+5)/7))</f>
        <v/>
      </c>
    </row>
    <row r="1358" spans="1:9" ht="12.75" customHeight="1" x14ac:dyDescent="0.2">
      <c r="A1358" s="36" t="str">
        <f>IF(D1358-C1358&gt;0,D1358-C1358,"")</f>
        <v/>
      </c>
      <c r="I1358" s="38" t="str">
        <f>IF(ISERROR(INT((B1358-SUM(MOD(DATE(YEAR(B1358-MOD(B1358-2,7)+3),1,2),{1E+99,7})*{1,-1})+5)/7)),"",INT((B1358-SUM(MOD(DATE(YEAR(B1358-MOD(B1358-2,7)+3),1,2),{1E+99,7})*{1,-1})+5)/7))</f>
        <v/>
      </c>
    </row>
    <row r="1359" spans="1:9" ht="12.75" customHeight="1" x14ac:dyDescent="0.2">
      <c r="A1359" s="36" t="str">
        <f>IF(D1359-C1359&gt;0,D1359-C1359,"")</f>
        <v/>
      </c>
      <c r="I1359" s="38" t="str">
        <f>IF(ISERROR(INT((B1359-SUM(MOD(DATE(YEAR(B1359-MOD(B1359-2,7)+3),1,2),{1E+99,7})*{1,-1})+5)/7)),"",INT((B1359-SUM(MOD(DATE(YEAR(B1359-MOD(B1359-2,7)+3),1,2),{1E+99,7})*{1,-1})+5)/7))</f>
        <v/>
      </c>
    </row>
    <row r="1360" spans="1:9" ht="12.75" customHeight="1" x14ac:dyDescent="0.2">
      <c r="A1360" s="36" t="str">
        <f>IF(D1360-C1360&gt;0,D1360-C1360,"")</f>
        <v/>
      </c>
      <c r="I1360" s="38" t="str">
        <f>IF(ISERROR(INT((B1360-SUM(MOD(DATE(YEAR(B1360-MOD(B1360-2,7)+3),1,2),{1E+99,7})*{1,-1})+5)/7)),"",INT((B1360-SUM(MOD(DATE(YEAR(B1360-MOD(B1360-2,7)+3),1,2),{1E+99,7})*{1,-1})+5)/7))</f>
        <v/>
      </c>
    </row>
    <row r="1361" spans="1:9" ht="12.75" customHeight="1" x14ac:dyDescent="0.2">
      <c r="A1361" s="36" t="str">
        <f>IF(D1361-C1361&gt;0,D1361-C1361,"")</f>
        <v/>
      </c>
      <c r="I1361" s="38" t="str">
        <f>IF(ISERROR(INT((B1361-SUM(MOD(DATE(YEAR(B1361-MOD(B1361-2,7)+3),1,2),{1E+99,7})*{1,-1})+5)/7)),"",INT((B1361-SUM(MOD(DATE(YEAR(B1361-MOD(B1361-2,7)+3),1,2),{1E+99,7})*{1,-1})+5)/7))</f>
        <v/>
      </c>
    </row>
    <row r="1362" spans="1:9" ht="12.75" customHeight="1" x14ac:dyDescent="0.2">
      <c r="A1362" s="36" t="str">
        <f>IF(D1362-C1362&gt;0,D1362-C1362,"")</f>
        <v/>
      </c>
      <c r="I1362" s="38" t="str">
        <f>IF(ISERROR(INT((B1362-SUM(MOD(DATE(YEAR(B1362-MOD(B1362-2,7)+3),1,2),{1E+99,7})*{1,-1})+5)/7)),"",INT((B1362-SUM(MOD(DATE(YEAR(B1362-MOD(B1362-2,7)+3),1,2),{1E+99,7})*{1,-1})+5)/7))</f>
        <v/>
      </c>
    </row>
    <row r="1363" spans="1:9" ht="12.75" customHeight="1" x14ac:dyDescent="0.2">
      <c r="A1363" s="36" t="str">
        <f>IF(D1363-C1363&gt;0,D1363-C1363,"")</f>
        <v/>
      </c>
      <c r="I1363" s="38" t="str">
        <f>IF(ISERROR(INT((B1363-SUM(MOD(DATE(YEAR(B1363-MOD(B1363-2,7)+3),1,2),{1E+99,7})*{1,-1})+5)/7)),"",INT((B1363-SUM(MOD(DATE(YEAR(B1363-MOD(B1363-2,7)+3),1,2),{1E+99,7})*{1,-1})+5)/7))</f>
        <v/>
      </c>
    </row>
    <row r="1364" spans="1:9" ht="12.75" customHeight="1" x14ac:dyDescent="0.2">
      <c r="A1364" s="36" t="str">
        <f>IF(D1364-C1364&gt;0,D1364-C1364,"")</f>
        <v/>
      </c>
      <c r="I1364" s="38" t="str">
        <f>IF(ISERROR(INT((B1364-SUM(MOD(DATE(YEAR(B1364-MOD(B1364-2,7)+3),1,2),{1E+99,7})*{1,-1})+5)/7)),"",INT((B1364-SUM(MOD(DATE(YEAR(B1364-MOD(B1364-2,7)+3),1,2),{1E+99,7})*{1,-1})+5)/7))</f>
        <v/>
      </c>
    </row>
    <row r="1365" spans="1:9" ht="12.75" customHeight="1" x14ac:dyDescent="0.2">
      <c r="A1365" s="36" t="str">
        <f>IF(D1365-C1365&gt;0,D1365-C1365,"")</f>
        <v/>
      </c>
      <c r="I1365" s="38" t="str">
        <f>IF(ISERROR(INT((B1365-SUM(MOD(DATE(YEAR(B1365-MOD(B1365-2,7)+3),1,2),{1E+99,7})*{1,-1})+5)/7)),"",INT((B1365-SUM(MOD(DATE(YEAR(B1365-MOD(B1365-2,7)+3),1,2),{1E+99,7})*{1,-1})+5)/7))</f>
        <v/>
      </c>
    </row>
    <row r="1366" spans="1:9" ht="12.75" customHeight="1" x14ac:dyDescent="0.2">
      <c r="A1366" s="36" t="str">
        <f>IF(D1366-C1366&gt;0,D1366-C1366,"")</f>
        <v/>
      </c>
      <c r="I1366" s="38" t="str">
        <f>IF(ISERROR(INT((B1366-SUM(MOD(DATE(YEAR(B1366-MOD(B1366-2,7)+3),1,2),{1E+99,7})*{1,-1})+5)/7)),"",INT((B1366-SUM(MOD(DATE(YEAR(B1366-MOD(B1366-2,7)+3),1,2),{1E+99,7})*{1,-1})+5)/7))</f>
        <v/>
      </c>
    </row>
    <row r="1367" spans="1:9" ht="12.75" customHeight="1" x14ac:dyDescent="0.2">
      <c r="A1367" s="36" t="str">
        <f>IF(D1367-C1367&gt;0,D1367-C1367,"")</f>
        <v/>
      </c>
      <c r="I1367" s="38" t="str">
        <f>IF(ISERROR(INT((B1367-SUM(MOD(DATE(YEAR(B1367-MOD(B1367-2,7)+3),1,2),{1E+99,7})*{1,-1})+5)/7)),"",INT((B1367-SUM(MOD(DATE(YEAR(B1367-MOD(B1367-2,7)+3),1,2),{1E+99,7})*{1,-1})+5)/7))</f>
        <v/>
      </c>
    </row>
    <row r="1368" spans="1:9" ht="12.75" customHeight="1" x14ac:dyDescent="0.2">
      <c r="A1368" s="36" t="str">
        <f>IF(D1368-C1368&gt;0,D1368-C1368,"")</f>
        <v/>
      </c>
      <c r="I1368" s="38" t="str">
        <f>IF(ISERROR(INT((B1368-SUM(MOD(DATE(YEAR(B1368-MOD(B1368-2,7)+3),1,2),{1E+99,7})*{1,-1})+5)/7)),"",INT((B1368-SUM(MOD(DATE(YEAR(B1368-MOD(B1368-2,7)+3),1,2),{1E+99,7})*{1,-1})+5)/7))</f>
        <v/>
      </c>
    </row>
    <row r="1369" spans="1:9" ht="12.75" customHeight="1" x14ac:dyDescent="0.2">
      <c r="A1369" s="36" t="str">
        <f>IF(D1369-C1369&gt;0,D1369-C1369,"")</f>
        <v/>
      </c>
      <c r="I1369" s="38" t="str">
        <f>IF(ISERROR(INT((B1369-SUM(MOD(DATE(YEAR(B1369-MOD(B1369-2,7)+3),1,2),{1E+99,7})*{1,-1})+5)/7)),"",INT((B1369-SUM(MOD(DATE(YEAR(B1369-MOD(B1369-2,7)+3),1,2),{1E+99,7})*{1,-1})+5)/7))</f>
        <v/>
      </c>
    </row>
    <row r="1370" spans="1:9" ht="12.75" customHeight="1" x14ac:dyDescent="0.2">
      <c r="A1370" s="36" t="str">
        <f>IF(D1370-C1370&gt;0,D1370-C1370,"")</f>
        <v/>
      </c>
      <c r="I1370" s="38" t="str">
        <f>IF(ISERROR(INT((B1370-SUM(MOD(DATE(YEAR(B1370-MOD(B1370-2,7)+3),1,2),{1E+99,7})*{1,-1})+5)/7)),"",INT((B1370-SUM(MOD(DATE(YEAR(B1370-MOD(B1370-2,7)+3),1,2),{1E+99,7})*{1,-1})+5)/7))</f>
        <v/>
      </c>
    </row>
    <row r="1371" spans="1:9" ht="12.75" customHeight="1" x14ac:dyDescent="0.2">
      <c r="A1371" s="36" t="str">
        <f>IF(D1371-C1371&gt;0,D1371-C1371,"")</f>
        <v/>
      </c>
      <c r="I1371" s="38" t="str">
        <f>IF(ISERROR(INT((B1371-SUM(MOD(DATE(YEAR(B1371-MOD(B1371-2,7)+3),1,2),{1E+99,7})*{1,-1})+5)/7)),"",INT((B1371-SUM(MOD(DATE(YEAR(B1371-MOD(B1371-2,7)+3),1,2),{1E+99,7})*{1,-1})+5)/7))</f>
        <v/>
      </c>
    </row>
    <row r="1372" spans="1:9" ht="12.75" customHeight="1" x14ac:dyDescent="0.2">
      <c r="A1372" s="36" t="str">
        <f>IF(D1372-C1372&gt;0,D1372-C1372,"")</f>
        <v/>
      </c>
      <c r="I1372" s="38" t="str">
        <f>IF(ISERROR(INT((B1372-SUM(MOD(DATE(YEAR(B1372-MOD(B1372-2,7)+3),1,2),{1E+99,7})*{1,-1})+5)/7)),"",INT((B1372-SUM(MOD(DATE(YEAR(B1372-MOD(B1372-2,7)+3),1,2),{1E+99,7})*{1,-1})+5)/7))</f>
        <v/>
      </c>
    </row>
    <row r="1373" spans="1:9" ht="12.75" customHeight="1" x14ac:dyDescent="0.2">
      <c r="A1373" s="36" t="str">
        <f>IF(D1373-C1373&gt;0,D1373-C1373,"")</f>
        <v/>
      </c>
      <c r="I1373" s="38" t="str">
        <f>IF(ISERROR(INT((B1373-SUM(MOD(DATE(YEAR(B1373-MOD(B1373-2,7)+3),1,2),{1E+99,7})*{1,-1})+5)/7)),"",INT((B1373-SUM(MOD(DATE(YEAR(B1373-MOD(B1373-2,7)+3),1,2),{1E+99,7})*{1,-1})+5)/7))</f>
        <v/>
      </c>
    </row>
    <row r="1374" spans="1:9" ht="12.75" customHeight="1" x14ac:dyDescent="0.2">
      <c r="A1374" s="36" t="str">
        <f>IF(D1374-C1374&gt;0,D1374-C1374,"")</f>
        <v/>
      </c>
      <c r="I1374" s="38" t="str">
        <f>IF(ISERROR(INT((B1374-SUM(MOD(DATE(YEAR(B1374-MOD(B1374-2,7)+3),1,2),{1E+99,7})*{1,-1})+5)/7)),"",INT((B1374-SUM(MOD(DATE(YEAR(B1374-MOD(B1374-2,7)+3),1,2),{1E+99,7})*{1,-1})+5)/7))</f>
        <v/>
      </c>
    </row>
    <row r="1375" spans="1:9" ht="12.75" customHeight="1" x14ac:dyDescent="0.2">
      <c r="A1375" s="36" t="str">
        <f>IF(D1375-C1375&gt;0,D1375-C1375,"")</f>
        <v/>
      </c>
      <c r="I1375" s="38" t="str">
        <f>IF(ISERROR(INT((B1375-SUM(MOD(DATE(YEAR(B1375-MOD(B1375-2,7)+3),1,2),{1E+99,7})*{1,-1})+5)/7)),"",INT((B1375-SUM(MOD(DATE(YEAR(B1375-MOD(B1375-2,7)+3),1,2),{1E+99,7})*{1,-1})+5)/7))</f>
        <v/>
      </c>
    </row>
    <row r="1376" spans="1:9" ht="12.75" customHeight="1" x14ac:dyDescent="0.2">
      <c r="A1376" s="36" t="str">
        <f>IF(D1376-C1376&gt;0,D1376-C1376,"")</f>
        <v/>
      </c>
      <c r="I1376" s="38" t="str">
        <f>IF(ISERROR(INT((B1376-SUM(MOD(DATE(YEAR(B1376-MOD(B1376-2,7)+3),1,2),{1E+99,7})*{1,-1})+5)/7)),"",INT((B1376-SUM(MOD(DATE(YEAR(B1376-MOD(B1376-2,7)+3),1,2),{1E+99,7})*{1,-1})+5)/7))</f>
        <v/>
      </c>
    </row>
    <row r="1377" spans="1:9" ht="12.75" customHeight="1" x14ac:dyDescent="0.2">
      <c r="A1377" s="36" t="str">
        <f>IF(D1377-C1377&gt;0,D1377-C1377,"")</f>
        <v/>
      </c>
      <c r="I1377" s="38" t="str">
        <f>IF(ISERROR(INT((B1377-SUM(MOD(DATE(YEAR(B1377-MOD(B1377-2,7)+3),1,2),{1E+99,7})*{1,-1})+5)/7)),"",INT((B1377-SUM(MOD(DATE(YEAR(B1377-MOD(B1377-2,7)+3),1,2),{1E+99,7})*{1,-1})+5)/7))</f>
        <v/>
      </c>
    </row>
    <row r="1378" spans="1:9" ht="12.75" customHeight="1" x14ac:dyDescent="0.2">
      <c r="A1378" s="36" t="str">
        <f>IF(D1378-C1378&gt;0,D1378-C1378,"")</f>
        <v/>
      </c>
      <c r="I1378" s="38" t="str">
        <f>IF(ISERROR(INT((B1378-SUM(MOD(DATE(YEAR(B1378-MOD(B1378-2,7)+3),1,2),{1E+99,7})*{1,-1})+5)/7)),"",INT((B1378-SUM(MOD(DATE(YEAR(B1378-MOD(B1378-2,7)+3),1,2),{1E+99,7})*{1,-1})+5)/7))</f>
        <v/>
      </c>
    </row>
    <row r="1379" spans="1:9" ht="12.75" customHeight="1" x14ac:dyDescent="0.2">
      <c r="A1379" s="36" t="str">
        <f>IF(D1379-C1379&gt;0,D1379-C1379,"")</f>
        <v/>
      </c>
      <c r="I1379" s="38" t="str">
        <f>IF(ISERROR(INT((B1379-SUM(MOD(DATE(YEAR(B1379-MOD(B1379-2,7)+3),1,2),{1E+99,7})*{1,-1})+5)/7)),"",INT((B1379-SUM(MOD(DATE(YEAR(B1379-MOD(B1379-2,7)+3),1,2),{1E+99,7})*{1,-1})+5)/7))</f>
        <v/>
      </c>
    </row>
    <row r="1380" spans="1:9" ht="12.75" customHeight="1" x14ac:dyDescent="0.2">
      <c r="A1380" s="36" t="str">
        <f>IF(D1380-C1380&gt;0,D1380-C1380,"")</f>
        <v/>
      </c>
      <c r="I1380" s="38" t="str">
        <f>IF(ISERROR(INT((B1380-SUM(MOD(DATE(YEAR(B1380-MOD(B1380-2,7)+3),1,2),{1E+99,7})*{1,-1})+5)/7)),"",INT((B1380-SUM(MOD(DATE(YEAR(B1380-MOD(B1380-2,7)+3),1,2),{1E+99,7})*{1,-1})+5)/7))</f>
        <v/>
      </c>
    </row>
    <row r="1381" spans="1:9" ht="12.75" customHeight="1" x14ac:dyDescent="0.2">
      <c r="A1381" s="36" t="str">
        <f>IF(D1381-C1381&gt;0,D1381-C1381,"")</f>
        <v/>
      </c>
      <c r="I1381" s="38" t="str">
        <f>IF(ISERROR(INT((B1381-SUM(MOD(DATE(YEAR(B1381-MOD(B1381-2,7)+3),1,2),{1E+99,7})*{1,-1})+5)/7)),"",INT((B1381-SUM(MOD(DATE(YEAR(B1381-MOD(B1381-2,7)+3),1,2),{1E+99,7})*{1,-1})+5)/7))</f>
        <v/>
      </c>
    </row>
    <row r="1382" spans="1:9" ht="12.75" customHeight="1" x14ac:dyDescent="0.2">
      <c r="A1382" s="36" t="str">
        <f>IF(D1382-C1382&gt;0,D1382-C1382,"")</f>
        <v/>
      </c>
      <c r="I1382" s="38" t="str">
        <f>IF(ISERROR(INT((B1382-SUM(MOD(DATE(YEAR(B1382-MOD(B1382-2,7)+3),1,2),{1E+99,7})*{1,-1})+5)/7)),"",INT((B1382-SUM(MOD(DATE(YEAR(B1382-MOD(B1382-2,7)+3),1,2),{1E+99,7})*{1,-1})+5)/7))</f>
        <v/>
      </c>
    </row>
    <row r="1383" spans="1:9" ht="12.75" customHeight="1" x14ac:dyDescent="0.2">
      <c r="A1383" s="36" t="str">
        <f>IF(D1383-C1383&gt;0,D1383-C1383,"")</f>
        <v/>
      </c>
      <c r="I1383" s="38" t="str">
        <f>IF(ISERROR(INT((B1383-SUM(MOD(DATE(YEAR(B1383-MOD(B1383-2,7)+3),1,2),{1E+99,7})*{1,-1})+5)/7)),"",INT((B1383-SUM(MOD(DATE(YEAR(B1383-MOD(B1383-2,7)+3),1,2),{1E+99,7})*{1,-1})+5)/7))</f>
        <v/>
      </c>
    </row>
    <row r="1384" spans="1:9" ht="12.75" customHeight="1" x14ac:dyDescent="0.2">
      <c r="A1384" s="36" t="str">
        <f>IF(D1384-C1384&gt;0,D1384-C1384,"")</f>
        <v/>
      </c>
      <c r="I1384" s="38" t="str">
        <f>IF(ISERROR(INT((B1384-SUM(MOD(DATE(YEAR(B1384-MOD(B1384-2,7)+3),1,2),{1E+99,7})*{1,-1})+5)/7)),"",INT((B1384-SUM(MOD(DATE(YEAR(B1384-MOD(B1384-2,7)+3),1,2),{1E+99,7})*{1,-1})+5)/7))</f>
        <v/>
      </c>
    </row>
    <row r="1385" spans="1:9" ht="12.75" customHeight="1" x14ac:dyDescent="0.2">
      <c r="A1385" s="36" t="str">
        <f>IF(D1385-C1385&gt;0,D1385-C1385,"")</f>
        <v/>
      </c>
      <c r="I1385" s="38" t="str">
        <f>IF(ISERROR(INT((B1385-SUM(MOD(DATE(YEAR(B1385-MOD(B1385-2,7)+3),1,2),{1E+99,7})*{1,-1})+5)/7)),"",INT((B1385-SUM(MOD(DATE(YEAR(B1385-MOD(B1385-2,7)+3),1,2),{1E+99,7})*{1,-1})+5)/7))</f>
        <v/>
      </c>
    </row>
    <row r="1386" spans="1:9" ht="12.75" customHeight="1" x14ac:dyDescent="0.2">
      <c r="A1386" s="36" t="str">
        <f>IF(D1386-C1386&gt;0,D1386-C1386,"")</f>
        <v/>
      </c>
      <c r="I1386" s="38" t="str">
        <f>IF(ISERROR(INT((B1386-SUM(MOD(DATE(YEAR(B1386-MOD(B1386-2,7)+3),1,2),{1E+99,7})*{1,-1})+5)/7)),"",INT((B1386-SUM(MOD(DATE(YEAR(B1386-MOD(B1386-2,7)+3),1,2),{1E+99,7})*{1,-1})+5)/7))</f>
        <v/>
      </c>
    </row>
    <row r="1387" spans="1:9" ht="12.75" customHeight="1" x14ac:dyDescent="0.2">
      <c r="A1387" s="36" t="str">
        <f>IF(D1387-C1387&gt;0,D1387-C1387,"")</f>
        <v/>
      </c>
      <c r="I1387" s="38" t="str">
        <f>IF(ISERROR(INT((B1387-SUM(MOD(DATE(YEAR(B1387-MOD(B1387-2,7)+3),1,2),{1E+99,7})*{1,-1})+5)/7)),"",INT((B1387-SUM(MOD(DATE(YEAR(B1387-MOD(B1387-2,7)+3),1,2),{1E+99,7})*{1,-1})+5)/7))</f>
        <v/>
      </c>
    </row>
    <row r="1388" spans="1:9" ht="12.75" customHeight="1" x14ac:dyDescent="0.2">
      <c r="A1388" s="36" t="str">
        <f>IF(D1388-C1388&gt;0,D1388-C1388,"")</f>
        <v/>
      </c>
      <c r="I1388" s="38" t="str">
        <f>IF(ISERROR(INT((B1388-SUM(MOD(DATE(YEAR(B1388-MOD(B1388-2,7)+3),1,2),{1E+99,7})*{1,-1})+5)/7)),"",INT((B1388-SUM(MOD(DATE(YEAR(B1388-MOD(B1388-2,7)+3),1,2),{1E+99,7})*{1,-1})+5)/7))</f>
        <v/>
      </c>
    </row>
    <row r="1389" spans="1:9" ht="12.75" customHeight="1" x14ac:dyDescent="0.2">
      <c r="A1389" s="36" t="str">
        <f>IF(D1389-C1389&gt;0,D1389-C1389,"")</f>
        <v/>
      </c>
      <c r="I1389" s="38" t="str">
        <f>IF(ISERROR(INT((B1389-SUM(MOD(DATE(YEAR(B1389-MOD(B1389-2,7)+3),1,2),{1E+99,7})*{1,-1})+5)/7)),"",INT((B1389-SUM(MOD(DATE(YEAR(B1389-MOD(B1389-2,7)+3),1,2),{1E+99,7})*{1,-1})+5)/7))</f>
        <v/>
      </c>
    </row>
    <row r="1390" spans="1:9" ht="12.75" customHeight="1" x14ac:dyDescent="0.2">
      <c r="A1390" s="36" t="str">
        <f>IF(D1390-C1390&gt;0,D1390-C1390,"")</f>
        <v/>
      </c>
      <c r="I1390" s="38" t="str">
        <f>IF(ISERROR(INT((B1390-SUM(MOD(DATE(YEAR(B1390-MOD(B1390-2,7)+3),1,2),{1E+99,7})*{1,-1})+5)/7)),"",INT((B1390-SUM(MOD(DATE(YEAR(B1390-MOD(B1390-2,7)+3),1,2),{1E+99,7})*{1,-1})+5)/7))</f>
        <v/>
      </c>
    </row>
    <row r="1391" spans="1:9" ht="12.75" customHeight="1" x14ac:dyDescent="0.2">
      <c r="A1391" s="36" t="str">
        <f>IF(D1391-C1391&gt;0,D1391-C1391,"")</f>
        <v/>
      </c>
      <c r="I1391" s="38" t="str">
        <f>IF(ISERROR(INT((B1391-SUM(MOD(DATE(YEAR(B1391-MOD(B1391-2,7)+3),1,2),{1E+99,7})*{1,-1})+5)/7)),"",INT((B1391-SUM(MOD(DATE(YEAR(B1391-MOD(B1391-2,7)+3),1,2),{1E+99,7})*{1,-1})+5)/7))</f>
        <v/>
      </c>
    </row>
    <row r="1392" spans="1:9" ht="12.75" customHeight="1" x14ac:dyDescent="0.2">
      <c r="A1392" s="36" t="str">
        <f>IF(D1392-C1392&gt;0,D1392-C1392,"")</f>
        <v/>
      </c>
      <c r="I1392" s="38" t="str">
        <f>IF(ISERROR(INT((B1392-SUM(MOD(DATE(YEAR(B1392-MOD(B1392-2,7)+3),1,2),{1E+99,7})*{1,-1})+5)/7)),"",INT((B1392-SUM(MOD(DATE(YEAR(B1392-MOD(B1392-2,7)+3),1,2),{1E+99,7})*{1,-1})+5)/7))</f>
        <v/>
      </c>
    </row>
    <row r="1393" spans="1:9" ht="12.75" customHeight="1" x14ac:dyDescent="0.2">
      <c r="A1393" s="36" t="str">
        <f>IF(D1393-C1393&gt;0,D1393-C1393,"")</f>
        <v/>
      </c>
      <c r="I1393" s="38" t="str">
        <f>IF(ISERROR(INT((B1393-SUM(MOD(DATE(YEAR(B1393-MOD(B1393-2,7)+3),1,2),{1E+99,7})*{1,-1})+5)/7)),"",INT((B1393-SUM(MOD(DATE(YEAR(B1393-MOD(B1393-2,7)+3),1,2),{1E+99,7})*{1,-1})+5)/7))</f>
        <v/>
      </c>
    </row>
    <row r="1394" spans="1:9" ht="12.75" customHeight="1" x14ac:dyDescent="0.2">
      <c r="A1394" s="36" t="str">
        <f>IF(D1394-C1394&gt;0,D1394-C1394,"")</f>
        <v/>
      </c>
      <c r="I1394" s="38" t="str">
        <f>IF(ISERROR(INT((B1394-SUM(MOD(DATE(YEAR(B1394-MOD(B1394-2,7)+3),1,2),{1E+99,7})*{1,-1})+5)/7)),"",INT((B1394-SUM(MOD(DATE(YEAR(B1394-MOD(B1394-2,7)+3),1,2),{1E+99,7})*{1,-1})+5)/7))</f>
        <v/>
      </c>
    </row>
    <row r="1395" spans="1:9" ht="12.75" customHeight="1" x14ac:dyDescent="0.2">
      <c r="A1395" s="36" t="str">
        <f>IF(D1395-C1395&gt;0,D1395-C1395,"")</f>
        <v/>
      </c>
      <c r="I1395" s="38" t="str">
        <f>IF(ISERROR(INT((B1395-SUM(MOD(DATE(YEAR(B1395-MOD(B1395-2,7)+3),1,2),{1E+99,7})*{1,-1})+5)/7)),"",INT((B1395-SUM(MOD(DATE(YEAR(B1395-MOD(B1395-2,7)+3),1,2),{1E+99,7})*{1,-1})+5)/7))</f>
        <v/>
      </c>
    </row>
    <row r="1396" spans="1:9" ht="12.75" customHeight="1" x14ac:dyDescent="0.2">
      <c r="A1396" s="36" t="str">
        <f>IF(D1396-C1396&gt;0,D1396-C1396,"")</f>
        <v/>
      </c>
      <c r="I1396" s="38" t="str">
        <f>IF(ISERROR(INT((B1396-SUM(MOD(DATE(YEAR(B1396-MOD(B1396-2,7)+3),1,2),{1E+99,7})*{1,-1})+5)/7)),"",INT((B1396-SUM(MOD(DATE(YEAR(B1396-MOD(B1396-2,7)+3),1,2),{1E+99,7})*{1,-1})+5)/7))</f>
        <v/>
      </c>
    </row>
    <row r="1397" spans="1:9" ht="12.75" customHeight="1" x14ac:dyDescent="0.2">
      <c r="A1397" s="36" t="str">
        <f>IF(D1397-C1397&gt;0,D1397-C1397,"")</f>
        <v/>
      </c>
      <c r="I1397" s="38" t="str">
        <f>IF(ISERROR(INT((B1397-SUM(MOD(DATE(YEAR(B1397-MOD(B1397-2,7)+3),1,2),{1E+99,7})*{1,-1})+5)/7)),"",INT((B1397-SUM(MOD(DATE(YEAR(B1397-MOD(B1397-2,7)+3),1,2),{1E+99,7})*{1,-1})+5)/7))</f>
        <v/>
      </c>
    </row>
    <row r="1398" spans="1:9" ht="12.75" customHeight="1" x14ac:dyDescent="0.2">
      <c r="A1398" s="36" t="str">
        <f>IF(D1398-C1398&gt;0,D1398-C1398,"")</f>
        <v/>
      </c>
      <c r="I1398" s="38" t="str">
        <f>IF(ISERROR(INT((B1398-SUM(MOD(DATE(YEAR(B1398-MOD(B1398-2,7)+3),1,2),{1E+99,7})*{1,-1})+5)/7)),"",INT((B1398-SUM(MOD(DATE(YEAR(B1398-MOD(B1398-2,7)+3),1,2),{1E+99,7})*{1,-1})+5)/7))</f>
        <v/>
      </c>
    </row>
    <row r="1399" spans="1:9" ht="12.75" customHeight="1" x14ac:dyDescent="0.2">
      <c r="A1399" s="36" t="str">
        <f>IF(D1399-C1399&gt;0,D1399-C1399,"")</f>
        <v/>
      </c>
      <c r="I1399" s="38" t="str">
        <f>IF(ISERROR(INT((B1399-SUM(MOD(DATE(YEAR(B1399-MOD(B1399-2,7)+3),1,2),{1E+99,7})*{1,-1})+5)/7)),"",INT((B1399-SUM(MOD(DATE(YEAR(B1399-MOD(B1399-2,7)+3),1,2),{1E+99,7})*{1,-1})+5)/7))</f>
        <v/>
      </c>
    </row>
    <row r="1400" spans="1:9" ht="12.75" customHeight="1" x14ac:dyDescent="0.2">
      <c r="A1400" s="36" t="str">
        <f>IF(D1400-C1400&gt;0,D1400-C1400,"")</f>
        <v/>
      </c>
      <c r="I1400" s="38" t="str">
        <f>IF(ISERROR(INT((B1400-SUM(MOD(DATE(YEAR(B1400-MOD(B1400-2,7)+3),1,2),{1E+99,7})*{1,-1})+5)/7)),"",INT((B1400-SUM(MOD(DATE(YEAR(B1400-MOD(B1400-2,7)+3),1,2),{1E+99,7})*{1,-1})+5)/7))</f>
        <v/>
      </c>
    </row>
    <row r="1401" spans="1:9" ht="12.75" customHeight="1" x14ac:dyDescent="0.2">
      <c r="A1401" s="36" t="str">
        <f>IF(D1401-C1401&gt;0,D1401-C1401,"")</f>
        <v/>
      </c>
      <c r="I1401" s="38" t="str">
        <f>IF(ISERROR(INT((B1401-SUM(MOD(DATE(YEAR(B1401-MOD(B1401-2,7)+3),1,2),{1E+99,7})*{1,-1})+5)/7)),"",INT((B1401-SUM(MOD(DATE(YEAR(B1401-MOD(B1401-2,7)+3),1,2),{1E+99,7})*{1,-1})+5)/7))</f>
        <v/>
      </c>
    </row>
    <row r="1402" spans="1:9" ht="12.75" customHeight="1" x14ac:dyDescent="0.2">
      <c r="A1402" s="36" t="str">
        <f>IF(D1402-C1402&gt;0,D1402-C1402,"")</f>
        <v/>
      </c>
      <c r="I1402" s="38" t="str">
        <f>IF(ISERROR(INT((B1402-SUM(MOD(DATE(YEAR(B1402-MOD(B1402-2,7)+3),1,2),{1E+99,7})*{1,-1})+5)/7)),"",INT((B1402-SUM(MOD(DATE(YEAR(B1402-MOD(B1402-2,7)+3),1,2),{1E+99,7})*{1,-1})+5)/7))</f>
        <v/>
      </c>
    </row>
    <row r="1403" spans="1:9" ht="12.75" customHeight="1" x14ac:dyDescent="0.2">
      <c r="A1403" s="36" t="str">
        <f>IF(D1403-C1403&gt;0,D1403-C1403,"")</f>
        <v/>
      </c>
      <c r="I1403" s="38" t="str">
        <f>IF(ISERROR(INT((B1403-SUM(MOD(DATE(YEAR(B1403-MOD(B1403-2,7)+3),1,2),{1E+99,7})*{1,-1})+5)/7)),"",INT((B1403-SUM(MOD(DATE(YEAR(B1403-MOD(B1403-2,7)+3),1,2),{1E+99,7})*{1,-1})+5)/7))</f>
        <v/>
      </c>
    </row>
    <row r="1404" spans="1:9" ht="12.75" customHeight="1" x14ac:dyDescent="0.2">
      <c r="A1404" s="36" t="str">
        <f>IF(D1404-C1404&gt;0,D1404-C1404,"")</f>
        <v/>
      </c>
      <c r="I1404" s="38" t="str">
        <f>IF(ISERROR(INT((B1404-SUM(MOD(DATE(YEAR(B1404-MOD(B1404-2,7)+3),1,2),{1E+99,7})*{1,-1})+5)/7)),"",INT((B1404-SUM(MOD(DATE(YEAR(B1404-MOD(B1404-2,7)+3),1,2),{1E+99,7})*{1,-1})+5)/7))</f>
        <v/>
      </c>
    </row>
    <row r="1405" spans="1:9" ht="12.75" customHeight="1" x14ac:dyDescent="0.2">
      <c r="A1405" s="36" t="str">
        <f>IF(D1405-C1405&gt;0,D1405-C1405,"")</f>
        <v/>
      </c>
      <c r="I1405" s="38" t="str">
        <f>IF(ISERROR(INT((B1405-SUM(MOD(DATE(YEAR(B1405-MOD(B1405-2,7)+3),1,2),{1E+99,7})*{1,-1})+5)/7)),"",INT((B1405-SUM(MOD(DATE(YEAR(B1405-MOD(B1405-2,7)+3),1,2),{1E+99,7})*{1,-1})+5)/7))</f>
        <v/>
      </c>
    </row>
    <row r="1406" spans="1:9" ht="12.75" customHeight="1" x14ac:dyDescent="0.2">
      <c r="A1406" s="36" t="str">
        <f>IF(D1406-C1406&gt;0,D1406-C1406,"")</f>
        <v/>
      </c>
      <c r="I1406" s="38" t="str">
        <f>IF(ISERROR(INT((B1406-SUM(MOD(DATE(YEAR(B1406-MOD(B1406-2,7)+3),1,2),{1E+99,7})*{1,-1})+5)/7)),"",INT((B1406-SUM(MOD(DATE(YEAR(B1406-MOD(B1406-2,7)+3),1,2),{1E+99,7})*{1,-1})+5)/7))</f>
        <v/>
      </c>
    </row>
    <row r="1407" spans="1:9" ht="12.75" customHeight="1" x14ac:dyDescent="0.2">
      <c r="A1407" s="36" t="str">
        <f>IF(D1407-C1407&gt;0,D1407-C1407,"")</f>
        <v/>
      </c>
      <c r="I1407" s="38" t="str">
        <f>IF(ISERROR(INT((B1407-SUM(MOD(DATE(YEAR(B1407-MOD(B1407-2,7)+3),1,2),{1E+99,7})*{1,-1})+5)/7)),"",INT((B1407-SUM(MOD(DATE(YEAR(B1407-MOD(B1407-2,7)+3),1,2),{1E+99,7})*{1,-1})+5)/7))</f>
        <v/>
      </c>
    </row>
    <row r="1408" spans="1:9" ht="12.75" customHeight="1" x14ac:dyDescent="0.2">
      <c r="A1408" s="36" t="str">
        <f>IF(D1408-C1408&gt;0,D1408-C1408,"")</f>
        <v/>
      </c>
      <c r="I1408" s="38" t="str">
        <f>IF(ISERROR(INT((B1408-SUM(MOD(DATE(YEAR(B1408-MOD(B1408-2,7)+3),1,2),{1E+99,7})*{1,-1})+5)/7)),"",INT((B1408-SUM(MOD(DATE(YEAR(B1408-MOD(B1408-2,7)+3),1,2),{1E+99,7})*{1,-1})+5)/7))</f>
        <v/>
      </c>
    </row>
    <row r="1409" spans="1:9" ht="12.75" customHeight="1" x14ac:dyDescent="0.2">
      <c r="A1409" s="36" t="str">
        <f>IF(D1409-C1409&gt;0,D1409-C1409,"")</f>
        <v/>
      </c>
      <c r="I1409" s="38" t="str">
        <f>IF(ISERROR(INT((B1409-SUM(MOD(DATE(YEAR(B1409-MOD(B1409-2,7)+3),1,2),{1E+99,7})*{1,-1})+5)/7)),"",INT((B1409-SUM(MOD(DATE(YEAR(B1409-MOD(B1409-2,7)+3),1,2),{1E+99,7})*{1,-1})+5)/7))</f>
        <v/>
      </c>
    </row>
    <row r="1410" spans="1:9" ht="12.75" customHeight="1" x14ac:dyDescent="0.2">
      <c r="A1410" s="36" t="str">
        <f>IF(D1410-C1410&gt;0,D1410-C1410,"")</f>
        <v/>
      </c>
      <c r="I1410" s="38" t="str">
        <f>IF(ISERROR(INT((B1410-SUM(MOD(DATE(YEAR(B1410-MOD(B1410-2,7)+3),1,2),{1E+99,7})*{1,-1})+5)/7)),"",INT((B1410-SUM(MOD(DATE(YEAR(B1410-MOD(B1410-2,7)+3),1,2),{1E+99,7})*{1,-1})+5)/7))</f>
        <v/>
      </c>
    </row>
    <row r="1411" spans="1:9" ht="12.75" customHeight="1" x14ac:dyDescent="0.2">
      <c r="A1411" s="36" t="str">
        <f>IF(D1411-C1411&gt;0,D1411-C1411,"")</f>
        <v/>
      </c>
      <c r="I1411" s="38" t="str">
        <f>IF(ISERROR(INT((B1411-SUM(MOD(DATE(YEAR(B1411-MOD(B1411-2,7)+3),1,2),{1E+99,7})*{1,-1})+5)/7)),"",INT((B1411-SUM(MOD(DATE(YEAR(B1411-MOD(B1411-2,7)+3),1,2),{1E+99,7})*{1,-1})+5)/7))</f>
        <v/>
      </c>
    </row>
    <row r="1412" spans="1:9" ht="12.75" customHeight="1" x14ac:dyDescent="0.2">
      <c r="A1412" s="36" t="str">
        <f>IF(D1412-C1412&gt;0,D1412-C1412,"")</f>
        <v/>
      </c>
      <c r="I1412" s="38" t="str">
        <f>IF(ISERROR(INT((B1412-SUM(MOD(DATE(YEAR(B1412-MOD(B1412-2,7)+3),1,2),{1E+99,7})*{1,-1})+5)/7)),"",INT((B1412-SUM(MOD(DATE(YEAR(B1412-MOD(B1412-2,7)+3),1,2),{1E+99,7})*{1,-1})+5)/7))</f>
        <v/>
      </c>
    </row>
    <row r="1413" spans="1:9" ht="12.75" customHeight="1" x14ac:dyDescent="0.2">
      <c r="A1413" s="36" t="str">
        <f>IF(D1413-C1413&gt;0,D1413-C1413,"")</f>
        <v/>
      </c>
      <c r="I1413" s="38" t="str">
        <f>IF(ISERROR(INT((B1413-SUM(MOD(DATE(YEAR(B1413-MOD(B1413-2,7)+3),1,2),{1E+99,7})*{1,-1})+5)/7)),"",INT((B1413-SUM(MOD(DATE(YEAR(B1413-MOD(B1413-2,7)+3),1,2),{1E+99,7})*{1,-1})+5)/7))</f>
        <v/>
      </c>
    </row>
    <row r="1414" spans="1:9" ht="12.75" customHeight="1" x14ac:dyDescent="0.2">
      <c r="A1414" s="36" t="str">
        <f>IF(D1414-C1414&gt;0,D1414-C1414,"")</f>
        <v/>
      </c>
      <c r="I1414" s="38" t="str">
        <f>IF(ISERROR(INT((B1414-SUM(MOD(DATE(YEAR(B1414-MOD(B1414-2,7)+3),1,2),{1E+99,7})*{1,-1})+5)/7)),"",INT((B1414-SUM(MOD(DATE(YEAR(B1414-MOD(B1414-2,7)+3),1,2),{1E+99,7})*{1,-1})+5)/7))</f>
        <v/>
      </c>
    </row>
    <row r="1415" spans="1:9" ht="12.75" customHeight="1" x14ac:dyDescent="0.2">
      <c r="A1415" s="36" t="str">
        <f>IF(D1415-C1415&gt;0,D1415-C1415,"")</f>
        <v/>
      </c>
      <c r="I1415" s="38" t="str">
        <f>IF(ISERROR(INT((B1415-SUM(MOD(DATE(YEAR(B1415-MOD(B1415-2,7)+3),1,2),{1E+99,7})*{1,-1})+5)/7)),"",INT((B1415-SUM(MOD(DATE(YEAR(B1415-MOD(B1415-2,7)+3),1,2),{1E+99,7})*{1,-1})+5)/7))</f>
        <v/>
      </c>
    </row>
    <row r="1416" spans="1:9" ht="12.75" customHeight="1" x14ac:dyDescent="0.2">
      <c r="A1416" s="36" t="str">
        <f>IF(D1416-C1416&gt;0,D1416-C1416,"")</f>
        <v/>
      </c>
      <c r="I1416" s="38" t="str">
        <f>IF(ISERROR(INT((B1416-SUM(MOD(DATE(YEAR(B1416-MOD(B1416-2,7)+3),1,2),{1E+99,7})*{1,-1})+5)/7)),"",INT((B1416-SUM(MOD(DATE(YEAR(B1416-MOD(B1416-2,7)+3),1,2),{1E+99,7})*{1,-1})+5)/7))</f>
        <v/>
      </c>
    </row>
    <row r="1417" spans="1:9" ht="12.75" customHeight="1" x14ac:dyDescent="0.2">
      <c r="A1417" s="36" t="str">
        <f>IF(D1417-C1417&gt;0,D1417-C1417,"")</f>
        <v/>
      </c>
      <c r="I1417" s="38" t="str">
        <f>IF(ISERROR(INT((B1417-SUM(MOD(DATE(YEAR(B1417-MOD(B1417-2,7)+3),1,2),{1E+99,7})*{1,-1})+5)/7)),"",INT((B1417-SUM(MOD(DATE(YEAR(B1417-MOD(B1417-2,7)+3),1,2),{1E+99,7})*{1,-1})+5)/7))</f>
        <v/>
      </c>
    </row>
    <row r="1418" spans="1:9" ht="12.75" customHeight="1" x14ac:dyDescent="0.2">
      <c r="A1418" s="36" t="str">
        <f>IF(D1418-C1418&gt;0,D1418-C1418,"")</f>
        <v/>
      </c>
      <c r="I1418" s="38" t="str">
        <f>IF(ISERROR(INT((B1418-SUM(MOD(DATE(YEAR(B1418-MOD(B1418-2,7)+3),1,2),{1E+99,7})*{1,-1})+5)/7)),"",INT((B1418-SUM(MOD(DATE(YEAR(B1418-MOD(B1418-2,7)+3),1,2),{1E+99,7})*{1,-1})+5)/7))</f>
        <v/>
      </c>
    </row>
    <row r="1419" spans="1:9" ht="12.75" customHeight="1" x14ac:dyDescent="0.2">
      <c r="A1419" s="36" t="str">
        <f>IF(D1419-C1419&gt;0,D1419-C1419,"")</f>
        <v/>
      </c>
      <c r="I1419" s="38" t="str">
        <f>IF(ISERROR(INT((B1419-SUM(MOD(DATE(YEAR(B1419-MOD(B1419-2,7)+3),1,2),{1E+99,7})*{1,-1})+5)/7)),"",INT((B1419-SUM(MOD(DATE(YEAR(B1419-MOD(B1419-2,7)+3),1,2),{1E+99,7})*{1,-1})+5)/7))</f>
        <v/>
      </c>
    </row>
    <row r="1420" spans="1:9" ht="12.75" customHeight="1" x14ac:dyDescent="0.2">
      <c r="A1420" s="36" t="str">
        <f>IF(D1420-C1420&gt;0,D1420-C1420,"")</f>
        <v/>
      </c>
      <c r="I1420" s="38" t="str">
        <f>IF(ISERROR(INT((B1420-SUM(MOD(DATE(YEAR(B1420-MOD(B1420-2,7)+3),1,2),{1E+99,7})*{1,-1})+5)/7)),"",INT((B1420-SUM(MOD(DATE(YEAR(B1420-MOD(B1420-2,7)+3),1,2),{1E+99,7})*{1,-1})+5)/7))</f>
        <v/>
      </c>
    </row>
    <row r="1421" spans="1:9" ht="12.75" customHeight="1" x14ac:dyDescent="0.2">
      <c r="A1421" s="36" t="str">
        <f>IF(D1421-C1421&gt;0,D1421-C1421,"")</f>
        <v/>
      </c>
      <c r="I1421" s="38" t="str">
        <f>IF(ISERROR(INT((B1421-SUM(MOD(DATE(YEAR(B1421-MOD(B1421-2,7)+3),1,2),{1E+99,7})*{1,-1})+5)/7)),"",INT((B1421-SUM(MOD(DATE(YEAR(B1421-MOD(B1421-2,7)+3),1,2),{1E+99,7})*{1,-1})+5)/7))</f>
        <v/>
      </c>
    </row>
    <row r="1422" spans="1:9" ht="12.75" customHeight="1" x14ac:dyDescent="0.2">
      <c r="A1422" s="36" t="str">
        <f>IF(D1422-C1422&gt;0,D1422-C1422,"")</f>
        <v/>
      </c>
      <c r="I1422" s="38" t="str">
        <f>IF(ISERROR(INT((B1422-SUM(MOD(DATE(YEAR(B1422-MOD(B1422-2,7)+3),1,2),{1E+99,7})*{1,-1})+5)/7)),"",INT((B1422-SUM(MOD(DATE(YEAR(B1422-MOD(B1422-2,7)+3),1,2),{1E+99,7})*{1,-1})+5)/7))</f>
        <v/>
      </c>
    </row>
    <row r="1423" spans="1:9" ht="12.75" customHeight="1" x14ac:dyDescent="0.2">
      <c r="A1423" s="36" t="str">
        <f>IF(D1423-C1423&gt;0,D1423-C1423,"")</f>
        <v/>
      </c>
      <c r="I1423" s="38" t="str">
        <f>IF(ISERROR(INT((B1423-SUM(MOD(DATE(YEAR(B1423-MOD(B1423-2,7)+3),1,2),{1E+99,7})*{1,-1})+5)/7)),"",INT((B1423-SUM(MOD(DATE(YEAR(B1423-MOD(B1423-2,7)+3),1,2),{1E+99,7})*{1,-1})+5)/7))</f>
        <v/>
      </c>
    </row>
    <row r="1424" spans="1:9" ht="12.75" customHeight="1" x14ac:dyDescent="0.2">
      <c r="A1424" s="36" t="str">
        <f>IF(D1424-C1424&gt;0,D1424-C1424,"")</f>
        <v/>
      </c>
      <c r="I1424" s="38" t="str">
        <f>IF(ISERROR(INT((B1424-SUM(MOD(DATE(YEAR(B1424-MOD(B1424-2,7)+3),1,2),{1E+99,7})*{1,-1})+5)/7)),"",INT((B1424-SUM(MOD(DATE(YEAR(B1424-MOD(B1424-2,7)+3),1,2),{1E+99,7})*{1,-1})+5)/7))</f>
        <v/>
      </c>
    </row>
    <row r="1425" spans="1:9" ht="12.75" customHeight="1" x14ac:dyDescent="0.2">
      <c r="A1425" s="36" t="str">
        <f>IF(D1425-C1425&gt;0,D1425-C1425,"")</f>
        <v/>
      </c>
      <c r="I1425" s="38" t="str">
        <f>IF(ISERROR(INT((B1425-SUM(MOD(DATE(YEAR(B1425-MOD(B1425-2,7)+3),1,2),{1E+99,7})*{1,-1})+5)/7)),"",INT((B1425-SUM(MOD(DATE(YEAR(B1425-MOD(B1425-2,7)+3),1,2),{1E+99,7})*{1,-1})+5)/7))</f>
        <v/>
      </c>
    </row>
    <row r="1426" spans="1:9" ht="12.75" customHeight="1" x14ac:dyDescent="0.2">
      <c r="A1426" s="36" t="str">
        <f>IF(D1426-C1426&gt;0,D1426-C1426,"")</f>
        <v/>
      </c>
      <c r="I1426" s="38" t="str">
        <f>IF(ISERROR(INT((B1426-SUM(MOD(DATE(YEAR(B1426-MOD(B1426-2,7)+3),1,2),{1E+99,7})*{1,-1})+5)/7)),"",INT((B1426-SUM(MOD(DATE(YEAR(B1426-MOD(B1426-2,7)+3),1,2),{1E+99,7})*{1,-1})+5)/7))</f>
        <v/>
      </c>
    </row>
    <row r="1427" spans="1:9" ht="12.75" customHeight="1" x14ac:dyDescent="0.2">
      <c r="A1427" s="36" t="str">
        <f>IF(D1427-C1427&gt;0,D1427-C1427,"")</f>
        <v/>
      </c>
      <c r="I1427" s="38" t="str">
        <f>IF(ISERROR(INT((B1427-SUM(MOD(DATE(YEAR(B1427-MOD(B1427-2,7)+3),1,2),{1E+99,7})*{1,-1})+5)/7)),"",INT((B1427-SUM(MOD(DATE(YEAR(B1427-MOD(B1427-2,7)+3),1,2),{1E+99,7})*{1,-1})+5)/7))</f>
        <v/>
      </c>
    </row>
    <row r="1428" spans="1:9" ht="12.75" customHeight="1" x14ac:dyDescent="0.2">
      <c r="A1428" s="36" t="str">
        <f>IF(D1428-C1428&gt;0,D1428-C1428,"")</f>
        <v/>
      </c>
      <c r="I1428" s="38" t="str">
        <f>IF(ISERROR(INT((B1428-SUM(MOD(DATE(YEAR(B1428-MOD(B1428-2,7)+3),1,2),{1E+99,7})*{1,-1})+5)/7)),"",INT((B1428-SUM(MOD(DATE(YEAR(B1428-MOD(B1428-2,7)+3),1,2),{1E+99,7})*{1,-1})+5)/7))</f>
        <v/>
      </c>
    </row>
    <row r="1429" spans="1:9" ht="12.75" customHeight="1" x14ac:dyDescent="0.2">
      <c r="A1429" s="36" t="str">
        <f>IF(D1429-C1429&gt;0,D1429-C1429,"")</f>
        <v/>
      </c>
      <c r="I1429" s="38" t="str">
        <f>IF(ISERROR(INT((B1429-SUM(MOD(DATE(YEAR(B1429-MOD(B1429-2,7)+3),1,2),{1E+99,7})*{1,-1})+5)/7)),"",INT((B1429-SUM(MOD(DATE(YEAR(B1429-MOD(B1429-2,7)+3),1,2),{1E+99,7})*{1,-1})+5)/7))</f>
        <v/>
      </c>
    </row>
    <row r="1430" spans="1:9" ht="12.75" customHeight="1" x14ac:dyDescent="0.2">
      <c r="A1430" s="36" t="str">
        <f>IF(D1430-C1430&gt;0,D1430-C1430,"")</f>
        <v/>
      </c>
      <c r="I1430" s="38" t="str">
        <f>IF(ISERROR(INT((B1430-SUM(MOD(DATE(YEAR(B1430-MOD(B1430-2,7)+3),1,2),{1E+99,7})*{1,-1})+5)/7)),"",INT((B1430-SUM(MOD(DATE(YEAR(B1430-MOD(B1430-2,7)+3),1,2),{1E+99,7})*{1,-1})+5)/7))</f>
        <v/>
      </c>
    </row>
    <row r="1431" spans="1:9" ht="12.75" customHeight="1" x14ac:dyDescent="0.2">
      <c r="A1431" s="36" t="str">
        <f>IF(D1431-C1431&gt;0,D1431-C1431,"")</f>
        <v/>
      </c>
      <c r="I1431" s="38" t="str">
        <f>IF(ISERROR(INT((B1431-SUM(MOD(DATE(YEAR(B1431-MOD(B1431-2,7)+3),1,2),{1E+99,7})*{1,-1})+5)/7)),"",INT((B1431-SUM(MOD(DATE(YEAR(B1431-MOD(B1431-2,7)+3),1,2),{1E+99,7})*{1,-1})+5)/7))</f>
        <v/>
      </c>
    </row>
    <row r="1432" spans="1:9" ht="12.75" customHeight="1" x14ac:dyDescent="0.2">
      <c r="A1432" s="36" t="str">
        <f>IF(D1432-C1432&gt;0,D1432-C1432,"")</f>
        <v/>
      </c>
      <c r="I1432" s="38" t="str">
        <f>IF(ISERROR(INT((B1432-SUM(MOD(DATE(YEAR(B1432-MOD(B1432-2,7)+3),1,2),{1E+99,7})*{1,-1})+5)/7)),"",INT((B1432-SUM(MOD(DATE(YEAR(B1432-MOD(B1432-2,7)+3),1,2),{1E+99,7})*{1,-1})+5)/7))</f>
        <v/>
      </c>
    </row>
    <row r="1433" spans="1:9" ht="12.75" customHeight="1" x14ac:dyDescent="0.2">
      <c r="A1433" s="36" t="str">
        <f>IF(D1433-C1433&gt;0,D1433-C1433,"")</f>
        <v/>
      </c>
      <c r="I1433" s="38" t="str">
        <f>IF(ISERROR(INT((B1433-SUM(MOD(DATE(YEAR(B1433-MOD(B1433-2,7)+3),1,2),{1E+99,7})*{1,-1})+5)/7)),"",INT((B1433-SUM(MOD(DATE(YEAR(B1433-MOD(B1433-2,7)+3),1,2),{1E+99,7})*{1,-1})+5)/7))</f>
        <v/>
      </c>
    </row>
    <row r="1434" spans="1:9" ht="12.75" customHeight="1" x14ac:dyDescent="0.2">
      <c r="A1434" s="36" t="str">
        <f>IF(D1434-C1434&gt;0,D1434-C1434,"")</f>
        <v/>
      </c>
      <c r="I1434" s="38" t="str">
        <f>IF(ISERROR(INT((B1434-SUM(MOD(DATE(YEAR(B1434-MOD(B1434-2,7)+3),1,2),{1E+99,7})*{1,-1})+5)/7)),"",INT((B1434-SUM(MOD(DATE(YEAR(B1434-MOD(B1434-2,7)+3),1,2),{1E+99,7})*{1,-1})+5)/7))</f>
        <v/>
      </c>
    </row>
    <row r="1435" spans="1:9" ht="12.75" customHeight="1" x14ac:dyDescent="0.2">
      <c r="A1435" s="36" t="str">
        <f>IF(D1435-C1435&gt;0,D1435-C1435,"")</f>
        <v/>
      </c>
      <c r="I1435" s="38" t="str">
        <f>IF(ISERROR(INT((B1435-SUM(MOD(DATE(YEAR(B1435-MOD(B1435-2,7)+3),1,2),{1E+99,7})*{1,-1})+5)/7)),"",INT((B1435-SUM(MOD(DATE(YEAR(B1435-MOD(B1435-2,7)+3),1,2),{1E+99,7})*{1,-1})+5)/7))</f>
        <v/>
      </c>
    </row>
    <row r="1436" spans="1:9" ht="12.75" customHeight="1" x14ac:dyDescent="0.2">
      <c r="A1436" s="36" t="str">
        <f>IF(D1436-C1436&gt;0,D1436-C1436,"")</f>
        <v/>
      </c>
      <c r="I1436" s="38" t="str">
        <f>IF(ISERROR(INT((B1436-SUM(MOD(DATE(YEAR(B1436-MOD(B1436-2,7)+3),1,2),{1E+99,7})*{1,-1})+5)/7)),"",INT((B1436-SUM(MOD(DATE(YEAR(B1436-MOD(B1436-2,7)+3),1,2),{1E+99,7})*{1,-1})+5)/7))</f>
        <v/>
      </c>
    </row>
    <row r="1437" spans="1:9" ht="12.75" customHeight="1" x14ac:dyDescent="0.2">
      <c r="A1437" s="36" t="str">
        <f>IF(D1437-C1437&gt;0,D1437-C1437,"")</f>
        <v/>
      </c>
      <c r="I1437" s="38" t="str">
        <f>IF(ISERROR(INT((B1437-SUM(MOD(DATE(YEAR(B1437-MOD(B1437-2,7)+3),1,2),{1E+99,7})*{1,-1})+5)/7)),"",INT((B1437-SUM(MOD(DATE(YEAR(B1437-MOD(B1437-2,7)+3),1,2),{1E+99,7})*{1,-1})+5)/7))</f>
        <v/>
      </c>
    </row>
    <row r="1438" spans="1:9" ht="12.75" customHeight="1" x14ac:dyDescent="0.2">
      <c r="A1438" s="36" t="str">
        <f>IF(D1438-C1438&gt;0,D1438-C1438,"")</f>
        <v/>
      </c>
      <c r="I1438" s="38" t="str">
        <f>IF(ISERROR(INT((B1438-SUM(MOD(DATE(YEAR(B1438-MOD(B1438-2,7)+3),1,2),{1E+99,7})*{1,-1})+5)/7)),"",INT((B1438-SUM(MOD(DATE(YEAR(B1438-MOD(B1438-2,7)+3),1,2),{1E+99,7})*{1,-1})+5)/7))</f>
        <v/>
      </c>
    </row>
    <row r="1439" spans="1:9" ht="12.75" customHeight="1" x14ac:dyDescent="0.2">
      <c r="A1439" s="36" t="str">
        <f>IF(D1439-C1439&gt;0,D1439-C1439,"")</f>
        <v/>
      </c>
      <c r="I1439" s="38" t="str">
        <f>IF(ISERROR(INT((B1439-SUM(MOD(DATE(YEAR(B1439-MOD(B1439-2,7)+3),1,2),{1E+99,7})*{1,-1})+5)/7)),"",INT((B1439-SUM(MOD(DATE(YEAR(B1439-MOD(B1439-2,7)+3),1,2),{1E+99,7})*{1,-1})+5)/7))</f>
        <v/>
      </c>
    </row>
    <row r="1440" spans="1:9" ht="12.75" customHeight="1" x14ac:dyDescent="0.2">
      <c r="A1440" s="36" t="str">
        <f>IF(D1440-C1440&gt;0,D1440-C1440,"")</f>
        <v/>
      </c>
      <c r="I1440" s="38" t="str">
        <f>IF(ISERROR(INT((B1440-SUM(MOD(DATE(YEAR(B1440-MOD(B1440-2,7)+3),1,2),{1E+99,7})*{1,-1})+5)/7)),"",INT((B1440-SUM(MOD(DATE(YEAR(B1440-MOD(B1440-2,7)+3),1,2),{1E+99,7})*{1,-1})+5)/7))</f>
        <v/>
      </c>
    </row>
    <row r="1441" spans="1:9" ht="12.75" customHeight="1" x14ac:dyDescent="0.2">
      <c r="A1441" s="36" t="str">
        <f>IF(D1441-C1441&gt;0,D1441-C1441,"")</f>
        <v/>
      </c>
      <c r="I1441" s="38" t="str">
        <f>IF(ISERROR(INT((B1441-SUM(MOD(DATE(YEAR(B1441-MOD(B1441-2,7)+3),1,2),{1E+99,7})*{1,-1})+5)/7)),"",INT((B1441-SUM(MOD(DATE(YEAR(B1441-MOD(B1441-2,7)+3),1,2),{1E+99,7})*{1,-1})+5)/7))</f>
        <v/>
      </c>
    </row>
    <row r="1442" spans="1:9" ht="12.75" customHeight="1" x14ac:dyDescent="0.2">
      <c r="A1442" s="36" t="str">
        <f>IF(D1442-C1442&gt;0,D1442-C1442,"")</f>
        <v/>
      </c>
      <c r="I1442" s="38" t="str">
        <f>IF(ISERROR(INT((B1442-SUM(MOD(DATE(YEAR(B1442-MOD(B1442-2,7)+3),1,2),{1E+99,7})*{1,-1})+5)/7)),"",INT((B1442-SUM(MOD(DATE(YEAR(B1442-MOD(B1442-2,7)+3),1,2),{1E+99,7})*{1,-1})+5)/7))</f>
        <v/>
      </c>
    </row>
    <row r="1443" spans="1:9" ht="12.75" customHeight="1" x14ac:dyDescent="0.2">
      <c r="A1443" s="36" t="str">
        <f>IF(D1443-C1443&gt;0,D1443-C1443,"")</f>
        <v/>
      </c>
      <c r="I1443" s="38" t="str">
        <f>IF(ISERROR(INT((B1443-SUM(MOD(DATE(YEAR(B1443-MOD(B1443-2,7)+3),1,2),{1E+99,7})*{1,-1})+5)/7)),"",INT((B1443-SUM(MOD(DATE(YEAR(B1443-MOD(B1443-2,7)+3),1,2),{1E+99,7})*{1,-1})+5)/7))</f>
        <v/>
      </c>
    </row>
    <row r="1444" spans="1:9" ht="12.75" customHeight="1" x14ac:dyDescent="0.2">
      <c r="A1444" s="36" t="str">
        <f>IF(D1444-C1444&gt;0,D1444-C1444,"")</f>
        <v/>
      </c>
      <c r="I1444" s="38" t="str">
        <f>IF(ISERROR(INT((B1444-SUM(MOD(DATE(YEAR(B1444-MOD(B1444-2,7)+3),1,2),{1E+99,7})*{1,-1})+5)/7)),"",INT((B1444-SUM(MOD(DATE(YEAR(B1444-MOD(B1444-2,7)+3),1,2),{1E+99,7})*{1,-1})+5)/7))</f>
        <v/>
      </c>
    </row>
    <row r="1445" spans="1:9" ht="12.75" customHeight="1" x14ac:dyDescent="0.2">
      <c r="A1445" s="36" t="str">
        <f>IF(D1445-C1445&gt;0,D1445-C1445,"")</f>
        <v/>
      </c>
      <c r="I1445" s="38" t="str">
        <f>IF(ISERROR(INT((B1445-SUM(MOD(DATE(YEAR(B1445-MOD(B1445-2,7)+3),1,2),{1E+99,7})*{1,-1})+5)/7)),"",INT((B1445-SUM(MOD(DATE(YEAR(B1445-MOD(B1445-2,7)+3),1,2),{1E+99,7})*{1,-1})+5)/7))</f>
        <v/>
      </c>
    </row>
    <row r="1446" spans="1:9" ht="12.75" customHeight="1" x14ac:dyDescent="0.2">
      <c r="A1446" s="36" t="str">
        <f>IF(D1446-C1446&gt;0,D1446-C1446,"")</f>
        <v/>
      </c>
      <c r="I1446" s="38" t="str">
        <f>IF(ISERROR(INT((B1446-SUM(MOD(DATE(YEAR(B1446-MOD(B1446-2,7)+3),1,2),{1E+99,7})*{1,-1})+5)/7)),"",INT((B1446-SUM(MOD(DATE(YEAR(B1446-MOD(B1446-2,7)+3),1,2),{1E+99,7})*{1,-1})+5)/7))</f>
        <v/>
      </c>
    </row>
    <row r="1447" spans="1:9" ht="12.75" customHeight="1" x14ac:dyDescent="0.2">
      <c r="A1447" s="36" t="str">
        <f>IF(D1447-C1447&gt;0,D1447-C1447,"")</f>
        <v/>
      </c>
      <c r="I1447" s="38" t="str">
        <f>IF(ISERROR(INT((B1447-SUM(MOD(DATE(YEAR(B1447-MOD(B1447-2,7)+3),1,2),{1E+99,7})*{1,-1})+5)/7)),"",INT((B1447-SUM(MOD(DATE(YEAR(B1447-MOD(B1447-2,7)+3),1,2),{1E+99,7})*{1,-1})+5)/7))</f>
        <v/>
      </c>
    </row>
    <row r="1448" spans="1:9" ht="12.75" customHeight="1" x14ac:dyDescent="0.2">
      <c r="A1448" s="36" t="str">
        <f>IF(D1448-C1448&gt;0,D1448-C1448,"")</f>
        <v/>
      </c>
      <c r="I1448" s="38" t="str">
        <f>IF(ISERROR(INT((B1448-SUM(MOD(DATE(YEAR(B1448-MOD(B1448-2,7)+3),1,2),{1E+99,7})*{1,-1})+5)/7)),"",INT((B1448-SUM(MOD(DATE(YEAR(B1448-MOD(B1448-2,7)+3),1,2),{1E+99,7})*{1,-1})+5)/7))</f>
        <v/>
      </c>
    </row>
    <row r="1449" spans="1:9" ht="12.75" customHeight="1" x14ac:dyDescent="0.2">
      <c r="A1449" s="36" t="str">
        <f>IF(D1449-C1449&gt;0,D1449-C1449,"")</f>
        <v/>
      </c>
      <c r="I1449" s="38" t="str">
        <f>IF(ISERROR(INT((B1449-SUM(MOD(DATE(YEAR(B1449-MOD(B1449-2,7)+3),1,2),{1E+99,7})*{1,-1})+5)/7)),"",INT((B1449-SUM(MOD(DATE(YEAR(B1449-MOD(B1449-2,7)+3),1,2),{1E+99,7})*{1,-1})+5)/7))</f>
        <v/>
      </c>
    </row>
    <row r="1450" spans="1:9" ht="12.75" customHeight="1" x14ac:dyDescent="0.2">
      <c r="A1450" s="36" t="str">
        <f>IF(D1450-C1450&gt;0,D1450-C1450,"")</f>
        <v/>
      </c>
      <c r="I1450" s="38" t="str">
        <f>IF(ISERROR(INT((B1450-SUM(MOD(DATE(YEAR(B1450-MOD(B1450-2,7)+3),1,2),{1E+99,7})*{1,-1})+5)/7)),"",INT((B1450-SUM(MOD(DATE(YEAR(B1450-MOD(B1450-2,7)+3),1,2),{1E+99,7})*{1,-1})+5)/7))</f>
        <v/>
      </c>
    </row>
    <row r="1451" spans="1:9" ht="12.75" customHeight="1" x14ac:dyDescent="0.2">
      <c r="A1451" s="36" t="str">
        <f>IF(D1451-C1451&gt;0,D1451-C1451,"")</f>
        <v/>
      </c>
      <c r="I1451" s="38" t="str">
        <f>IF(ISERROR(INT((B1451-SUM(MOD(DATE(YEAR(B1451-MOD(B1451-2,7)+3),1,2),{1E+99,7})*{1,-1})+5)/7)),"",INT((B1451-SUM(MOD(DATE(YEAR(B1451-MOD(B1451-2,7)+3),1,2),{1E+99,7})*{1,-1})+5)/7))</f>
        <v/>
      </c>
    </row>
    <row r="1452" spans="1:9" ht="12.75" customHeight="1" x14ac:dyDescent="0.2">
      <c r="A1452" s="36" t="str">
        <f>IF(D1452-C1452&gt;0,D1452-C1452,"")</f>
        <v/>
      </c>
      <c r="I1452" s="38" t="str">
        <f>IF(ISERROR(INT((B1452-SUM(MOD(DATE(YEAR(B1452-MOD(B1452-2,7)+3),1,2),{1E+99,7})*{1,-1})+5)/7)),"",INT((B1452-SUM(MOD(DATE(YEAR(B1452-MOD(B1452-2,7)+3),1,2),{1E+99,7})*{1,-1})+5)/7))</f>
        <v/>
      </c>
    </row>
    <row r="1453" spans="1:9" ht="12.75" customHeight="1" x14ac:dyDescent="0.2">
      <c r="A1453" s="36" t="str">
        <f>IF(D1453-C1453&gt;0,D1453-C1453,"")</f>
        <v/>
      </c>
      <c r="I1453" s="38" t="str">
        <f>IF(ISERROR(INT((B1453-SUM(MOD(DATE(YEAR(B1453-MOD(B1453-2,7)+3),1,2),{1E+99,7})*{1,-1})+5)/7)),"",INT((B1453-SUM(MOD(DATE(YEAR(B1453-MOD(B1453-2,7)+3),1,2),{1E+99,7})*{1,-1})+5)/7))</f>
        <v/>
      </c>
    </row>
    <row r="1454" spans="1:9" ht="12.75" customHeight="1" x14ac:dyDescent="0.2">
      <c r="A1454" s="36" t="str">
        <f>IF(D1454-C1454&gt;0,D1454-C1454,"")</f>
        <v/>
      </c>
      <c r="I1454" s="38" t="str">
        <f>IF(ISERROR(INT((B1454-SUM(MOD(DATE(YEAR(B1454-MOD(B1454-2,7)+3),1,2),{1E+99,7})*{1,-1})+5)/7)),"",INT((B1454-SUM(MOD(DATE(YEAR(B1454-MOD(B1454-2,7)+3),1,2),{1E+99,7})*{1,-1})+5)/7))</f>
        <v/>
      </c>
    </row>
    <row r="1455" spans="1:9" ht="12.75" customHeight="1" x14ac:dyDescent="0.2">
      <c r="A1455" s="36" t="str">
        <f>IF(D1455-C1455&gt;0,D1455-C1455,"")</f>
        <v/>
      </c>
      <c r="I1455" s="38" t="str">
        <f>IF(ISERROR(INT((B1455-SUM(MOD(DATE(YEAR(B1455-MOD(B1455-2,7)+3),1,2),{1E+99,7})*{1,-1})+5)/7)),"",INT((B1455-SUM(MOD(DATE(YEAR(B1455-MOD(B1455-2,7)+3),1,2),{1E+99,7})*{1,-1})+5)/7))</f>
        <v/>
      </c>
    </row>
    <row r="1456" spans="1:9" ht="12.75" customHeight="1" x14ac:dyDescent="0.2">
      <c r="A1456" s="36" t="str">
        <f>IF(D1456-C1456&gt;0,D1456-C1456,"")</f>
        <v/>
      </c>
      <c r="I1456" s="38" t="str">
        <f>IF(ISERROR(INT((B1456-SUM(MOD(DATE(YEAR(B1456-MOD(B1456-2,7)+3),1,2),{1E+99,7})*{1,-1})+5)/7)),"",INT((B1456-SUM(MOD(DATE(YEAR(B1456-MOD(B1456-2,7)+3),1,2),{1E+99,7})*{1,-1})+5)/7))</f>
        <v/>
      </c>
    </row>
    <row r="1457" spans="1:9" ht="12.75" customHeight="1" x14ac:dyDescent="0.2">
      <c r="A1457" s="36" t="str">
        <f>IF(D1457-C1457&gt;0,D1457-C1457,"")</f>
        <v/>
      </c>
      <c r="I1457" s="38" t="str">
        <f>IF(ISERROR(INT((B1457-SUM(MOD(DATE(YEAR(B1457-MOD(B1457-2,7)+3),1,2),{1E+99,7})*{1,-1})+5)/7)),"",INT((B1457-SUM(MOD(DATE(YEAR(B1457-MOD(B1457-2,7)+3),1,2),{1E+99,7})*{1,-1})+5)/7))</f>
        <v/>
      </c>
    </row>
    <row r="1458" spans="1:9" ht="12.75" customHeight="1" x14ac:dyDescent="0.2">
      <c r="A1458" s="36" t="str">
        <f>IF(D1458-C1458&gt;0,D1458-C1458,"")</f>
        <v/>
      </c>
      <c r="I1458" s="38" t="str">
        <f>IF(ISERROR(INT((B1458-SUM(MOD(DATE(YEAR(B1458-MOD(B1458-2,7)+3),1,2),{1E+99,7})*{1,-1})+5)/7)),"",INT((B1458-SUM(MOD(DATE(YEAR(B1458-MOD(B1458-2,7)+3),1,2),{1E+99,7})*{1,-1})+5)/7))</f>
        <v/>
      </c>
    </row>
    <row r="1459" spans="1:9" ht="12.75" customHeight="1" x14ac:dyDescent="0.2">
      <c r="A1459" s="36" t="str">
        <f>IF(D1459-C1459&gt;0,D1459-C1459,"")</f>
        <v/>
      </c>
      <c r="I1459" s="38" t="str">
        <f>IF(ISERROR(INT((B1459-SUM(MOD(DATE(YEAR(B1459-MOD(B1459-2,7)+3),1,2),{1E+99,7})*{1,-1})+5)/7)),"",INT((B1459-SUM(MOD(DATE(YEAR(B1459-MOD(B1459-2,7)+3),1,2),{1E+99,7})*{1,-1})+5)/7))</f>
        <v/>
      </c>
    </row>
    <row r="1460" spans="1:9" ht="12.75" customHeight="1" x14ac:dyDescent="0.2">
      <c r="A1460" s="36" t="str">
        <f>IF(D1460-C1460&gt;0,D1460-C1460,"")</f>
        <v/>
      </c>
      <c r="I1460" s="38" t="str">
        <f>IF(ISERROR(INT((B1460-SUM(MOD(DATE(YEAR(B1460-MOD(B1460-2,7)+3),1,2),{1E+99,7})*{1,-1})+5)/7)),"",INT((B1460-SUM(MOD(DATE(YEAR(B1460-MOD(B1460-2,7)+3),1,2),{1E+99,7})*{1,-1})+5)/7))</f>
        <v/>
      </c>
    </row>
    <row r="1461" spans="1:9" ht="12.75" customHeight="1" x14ac:dyDescent="0.2">
      <c r="A1461" s="36" t="str">
        <f>IF(D1461-C1461&gt;0,D1461-C1461,"")</f>
        <v/>
      </c>
      <c r="I1461" s="38" t="str">
        <f>IF(ISERROR(INT((B1461-SUM(MOD(DATE(YEAR(B1461-MOD(B1461-2,7)+3),1,2),{1E+99,7})*{1,-1})+5)/7)),"",INT((B1461-SUM(MOD(DATE(YEAR(B1461-MOD(B1461-2,7)+3),1,2),{1E+99,7})*{1,-1})+5)/7))</f>
        <v/>
      </c>
    </row>
    <row r="1462" spans="1:9" ht="12.75" customHeight="1" x14ac:dyDescent="0.2">
      <c r="A1462" s="36" t="str">
        <f>IF(D1462-C1462&gt;0,D1462-C1462,"")</f>
        <v/>
      </c>
      <c r="I1462" s="38" t="str">
        <f>IF(ISERROR(INT((B1462-SUM(MOD(DATE(YEAR(B1462-MOD(B1462-2,7)+3),1,2),{1E+99,7})*{1,-1})+5)/7)),"",INT((B1462-SUM(MOD(DATE(YEAR(B1462-MOD(B1462-2,7)+3),1,2),{1E+99,7})*{1,-1})+5)/7))</f>
        <v/>
      </c>
    </row>
    <row r="1463" spans="1:9" ht="12.75" customHeight="1" x14ac:dyDescent="0.2">
      <c r="A1463" s="36" t="str">
        <f>IF(D1463-C1463&gt;0,D1463-C1463,"")</f>
        <v/>
      </c>
      <c r="I1463" s="38" t="str">
        <f>IF(ISERROR(INT((B1463-SUM(MOD(DATE(YEAR(B1463-MOD(B1463-2,7)+3),1,2),{1E+99,7})*{1,-1})+5)/7)),"",INT((B1463-SUM(MOD(DATE(YEAR(B1463-MOD(B1463-2,7)+3),1,2),{1E+99,7})*{1,-1})+5)/7))</f>
        <v/>
      </c>
    </row>
    <row r="1464" spans="1:9" ht="12.75" customHeight="1" x14ac:dyDescent="0.2">
      <c r="A1464" s="36" t="str">
        <f>IF(D1464-C1464&gt;0,D1464-C1464,"")</f>
        <v/>
      </c>
      <c r="I1464" s="38" t="str">
        <f>IF(ISERROR(INT((B1464-SUM(MOD(DATE(YEAR(B1464-MOD(B1464-2,7)+3),1,2),{1E+99,7})*{1,-1})+5)/7)),"",INT((B1464-SUM(MOD(DATE(YEAR(B1464-MOD(B1464-2,7)+3),1,2),{1E+99,7})*{1,-1})+5)/7))</f>
        <v/>
      </c>
    </row>
    <row r="1465" spans="1:9" ht="12.75" customHeight="1" x14ac:dyDescent="0.2">
      <c r="A1465" s="36" t="str">
        <f>IF(D1465-C1465&gt;0,D1465-C1465,"")</f>
        <v/>
      </c>
      <c r="I1465" s="38" t="str">
        <f>IF(ISERROR(INT((B1465-SUM(MOD(DATE(YEAR(B1465-MOD(B1465-2,7)+3),1,2),{1E+99,7})*{1,-1})+5)/7)),"",INT((B1465-SUM(MOD(DATE(YEAR(B1465-MOD(B1465-2,7)+3),1,2),{1E+99,7})*{1,-1})+5)/7))</f>
        <v/>
      </c>
    </row>
    <row r="1466" spans="1:9" ht="12.75" customHeight="1" x14ac:dyDescent="0.2">
      <c r="A1466" s="36" t="str">
        <f>IF(D1466-C1466&gt;0,D1466-C1466,"")</f>
        <v/>
      </c>
      <c r="I1466" s="38" t="str">
        <f>IF(ISERROR(INT((B1466-SUM(MOD(DATE(YEAR(B1466-MOD(B1466-2,7)+3),1,2),{1E+99,7})*{1,-1})+5)/7)),"",INT((B1466-SUM(MOD(DATE(YEAR(B1466-MOD(B1466-2,7)+3),1,2),{1E+99,7})*{1,-1})+5)/7))</f>
        <v/>
      </c>
    </row>
    <row r="1467" spans="1:9" ht="12.75" customHeight="1" x14ac:dyDescent="0.2">
      <c r="A1467" s="36" t="str">
        <f>IF(D1467-C1467&gt;0,D1467-C1467,"")</f>
        <v/>
      </c>
      <c r="I1467" s="38" t="str">
        <f>IF(ISERROR(INT((B1467-SUM(MOD(DATE(YEAR(B1467-MOD(B1467-2,7)+3),1,2),{1E+99,7})*{1,-1})+5)/7)),"",INT((B1467-SUM(MOD(DATE(YEAR(B1467-MOD(B1467-2,7)+3),1,2),{1E+99,7})*{1,-1})+5)/7))</f>
        <v/>
      </c>
    </row>
    <row r="1468" spans="1:9" ht="12.75" customHeight="1" x14ac:dyDescent="0.2">
      <c r="A1468" s="36" t="str">
        <f>IF(D1468-C1468&gt;0,D1468-C1468,"")</f>
        <v/>
      </c>
      <c r="I1468" s="38" t="str">
        <f>IF(ISERROR(INT((B1468-SUM(MOD(DATE(YEAR(B1468-MOD(B1468-2,7)+3),1,2),{1E+99,7})*{1,-1})+5)/7)),"",INT((B1468-SUM(MOD(DATE(YEAR(B1468-MOD(B1468-2,7)+3),1,2),{1E+99,7})*{1,-1})+5)/7))</f>
        <v/>
      </c>
    </row>
    <row r="1469" spans="1:9" ht="12.75" customHeight="1" x14ac:dyDescent="0.2">
      <c r="A1469" s="36" t="str">
        <f>IF(D1469-C1469&gt;0,D1469-C1469,"")</f>
        <v/>
      </c>
      <c r="I1469" s="38" t="str">
        <f>IF(ISERROR(INT((B1469-SUM(MOD(DATE(YEAR(B1469-MOD(B1469-2,7)+3),1,2),{1E+99,7})*{1,-1})+5)/7)),"",INT((B1469-SUM(MOD(DATE(YEAR(B1469-MOD(B1469-2,7)+3),1,2),{1E+99,7})*{1,-1})+5)/7))</f>
        <v/>
      </c>
    </row>
    <row r="1470" spans="1:9" ht="12.75" customHeight="1" x14ac:dyDescent="0.2">
      <c r="A1470" s="36" t="str">
        <f>IF(D1470-C1470&gt;0,D1470-C1470,"")</f>
        <v/>
      </c>
      <c r="I1470" s="38" t="str">
        <f>IF(ISERROR(INT((B1470-SUM(MOD(DATE(YEAR(B1470-MOD(B1470-2,7)+3),1,2),{1E+99,7})*{1,-1})+5)/7)),"",INT((B1470-SUM(MOD(DATE(YEAR(B1470-MOD(B1470-2,7)+3),1,2),{1E+99,7})*{1,-1})+5)/7))</f>
        <v/>
      </c>
    </row>
    <row r="1471" spans="1:9" ht="12.75" customHeight="1" x14ac:dyDescent="0.2">
      <c r="A1471" s="36" t="str">
        <f>IF(D1471-C1471&gt;0,D1471-C1471,"")</f>
        <v/>
      </c>
      <c r="I1471" s="38" t="str">
        <f>IF(ISERROR(INT((B1471-SUM(MOD(DATE(YEAR(B1471-MOD(B1471-2,7)+3),1,2),{1E+99,7})*{1,-1})+5)/7)),"",INT((B1471-SUM(MOD(DATE(YEAR(B1471-MOD(B1471-2,7)+3),1,2),{1E+99,7})*{1,-1})+5)/7))</f>
        <v/>
      </c>
    </row>
    <row r="1472" spans="1:9" ht="12.75" customHeight="1" x14ac:dyDescent="0.2">
      <c r="A1472" s="36" t="str">
        <f>IF(D1472-C1472&gt;0,D1472-C1472,"")</f>
        <v/>
      </c>
      <c r="I1472" s="38" t="str">
        <f>IF(ISERROR(INT((B1472-SUM(MOD(DATE(YEAR(B1472-MOD(B1472-2,7)+3),1,2),{1E+99,7})*{1,-1})+5)/7)),"",INT((B1472-SUM(MOD(DATE(YEAR(B1472-MOD(B1472-2,7)+3),1,2),{1E+99,7})*{1,-1})+5)/7))</f>
        <v/>
      </c>
    </row>
    <row r="1473" spans="1:9" ht="12.75" customHeight="1" x14ac:dyDescent="0.2">
      <c r="A1473" s="36" t="str">
        <f>IF(D1473-C1473&gt;0,D1473-C1473,"")</f>
        <v/>
      </c>
      <c r="I1473" s="38" t="str">
        <f>IF(ISERROR(INT((B1473-SUM(MOD(DATE(YEAR(B1473-MOD(B1473-2,7)+3),1,2),{1E+99,7})*{1,-1})+5)/7)),"",INT((B1473-SUM(MOD(DATE(YEAR(B1473-MOD(B1473-2,7)+3),1,2),{1E+99,7})*{1,-1})+5)/7))</f>
        <v/>
      </c>
    </row>
    <row r="1474" spans="1:9" ht="12.75" customHeight="1" x14ac:dyDescent="0.2">
      <c r="A1474" s="36" t="str">
        <f>IF(D1474-C1474&gt;0,D1474-C1474,"")</f>
        <v/>
      </c>
      <c r="I1474" s="38" t="str">
        <f>IF(ISERROR(INT((B1474-SUM(MOD(DATE(YEAR(B1474-MOD(B1474-2,7)+3),1,2),{1E+99,7})*{1,-1})+5)/7)),"",INT((B1474-SUM(MOD(DATE(YEAR(B1474-MOD(B1474-2,7)+3),1,2),{1E+99,7})*{1,-1})+5)/7))</f>
        <v/>
      </c>
    </row>
    <row r="1475" spans="1:9" ht="12.75" customHeight="1" x14ac:dyDescent="0.2">
      <c r="A1475" s="36" t="str">
        <f>IF(D1475-C1475&gt;0,D1475-C1475,"")</f>
        <v/>
      </c>
      <c r="I1475" s="38" t="str">
        <f>IF(ISERROR(INT((B1475-SUM(MOD(DATE(YEAR(B1475-MOD(B1475-2,7)+3),1,2),{1E+99,7})*{1,-1})+5)/7)),"",INT((B1475-SUM(MOD(DATE(YEAR(B1475-MOD(B1475-2,7)+3),1,2),{1E+99,7})*{1,-1})+5)/7))</f>
        <v/>
      </c>
    </row>
    <row r="1476" spans="1:9" ht="12.75" customHeight="1" x14ac:dyDescent="0.2">
      <c r="A1476" s="36" t="str">
        <f>IF(D1476-C1476&gt;0,D1476-C1476,"")</f>
        <v/>
      </c>
      <c r="I1476" s="38" t="str">
        <f>IF(ISERROR(INT((B1476-SUM(MOD(DATE(YEAR(B1476-MOD(B1476-2,7)+3),1,2),{1E+99,7})*{1,-1})+5)/7)),"",INT((B1476-SUM(MOD(DATE(YEAR(B1476-MOD(B1476-2,7)+3),1,2),{1E+99,7})*{1,-1})+5)/7))</f>
        <v/>
      </c>
    </row>
    <row r="1477" spans="1:9" ht="12.75" customHeight="1" x14ac:dyDescent="0.2">
      <c r="A1477" s="36" t="str">
        <f>IF(D1477-C1477&gt;0,D1477-C1477,"")</f>
        <v/>
      </c>
      <c r="I1477" s="38" t="str">
        <f>IF(ISERROR(INT((B1477-SUM(MOD(DATE(YEAR(B1477-MOD(B1477-2,7)+3),1,2),{1E+99,7})*{1,-1})+5)/7)),"",INT((B1477-SUM(MOD(DATE(YEAR(B1477-MOD(B1477-2,7)+3),1,2),{1E+99,7})*{1,-1})+5)/7))</f>
        <v/>
      </c>
    </row>
    <row r="1478" spans="1:9" ht="12.75" customHeight="1" x14ac:dyDescent="0.2">
      <c r="A1478" s="36" t="str">
        <f>IF(D1478-C1478&gt;0,D1478-C1478,"")</f>
        <v/>
      </c>
      <c r="I1478" s="38" t="str">
        <f>IF(ISERROR(INT((B1478-SUM(MOD(DATE(YEAR(B1478-MOD(B1478-2,7)+3),1,2),{1E+99,7})*{1,-1})+5)/7)),"",INT((B1478-SUM(MOD(DATE(YEAR(B1478-MOD(B1478-2,7)+3),1,2),{1E+99,7})*{1,-1})+5)/7))</f>
        <v/>
      </c>
    </row>
    <row r="1479" spans="1:9" ht="12.75" customHeight="1" x14ac:dyDescent="0.2">
      <c r="A1479" s="36" t="str">
        <f>IF(D1479-C1479&gt;0,D1479-C1479,"")</f>
        <v/>
      </c>
      <c r="I1479" s="38" t="str">
        <f>IF(ISERROR(INT((B1479-SUM(MOD(DATE(YEAR(B1479-MOD(B1479-2,7)+3),1,2),{1E+99,7})*{1,-1})+5)/7)),"",INT((B1479-SUM(MOD(DATE(YEAR(B1479-MOD(B1479-2,7)+3),1,2),{1E+99,7})*{1,-1})+5)/7))</f>
        <v/>
      </c>
    </row>
    <row r="1480" spans="1:9" ht="12.75" customHeight="1" x14ac:dyDescent="0.2">
      <c r="A1480" s="36" t="str">
        <f>IF(D1480-C1480&gt;0,D1480-C1480,"")</f>
        <v/>
      </c>
      <c r="I1480" s="38" t="str">
        <f>IF(ISERROR(INT((B1480-SUM(MOD(DATE(YEAR(B1480-MOD(B1480-2,7)+3),1,2),{1E+99,7})*{1,-1})+5)/7)),"",INT((B1480-SUM(MOD(DATE(YEAR(B1480-MOD(B1480-2,7)+3),1,2),{1E+99,7})*{1,-1})+5)/7))</f>
        <v/>
      </c>
    </row>
    <row r="1481" spans="1:9" ht="12.75" customHeight="1" x14ac:dyDescent="0.2">
      <c r="A1481" s="36" t="str">
        <f>IF(D1481-C1481&gt;0,D1481-C1481,"")</f>
        <v/>
      </c>
      <c r="I1481" s="38" t="str">
        <f>IF(ISERROR(INT((B1481-SUM(MOD(DATE(YEAR(B1481-MOD(B1481-2,7)+3),1,2),{1E+99,7})*{1,-1})+5)/7)),"",INT((B1481-SUM(MOD(DATE(YEAR(B1481-MOD(B1481-2,7)+3),1,2),{1E+99,7})*{1,-1})+5)/7))</f>
        <v/>
      </c>
    </row>
    <row r="1482" spans="1:9" ht="12.75" customHeight="1" x14ac:dyDescent="0.2">
      <c r="A1482" s="36" t="str">
        <f>IF(D1482-C1482&gt;0,D1482-C1482,"")</f>
        <v/>
      </c>
      <c r="I1482" s="38" t="str">
        <f>IF(ISERROR(INT((B1482-SUM(MOD(DATE(YEAR(B1482-MOD(B1482-2,7)+3),1,2),{1E+99,7})*{1,-1})+5)/7)),"",INT((B1482-SUM(MOD(DATE(YEAR(B1482-MOD(B1482-2,7)+3),1,2),{1E+99,7})*{1,-1})+5)/7))</f>
        <v/>
      </c>
    </row>
    <row r="1483" spans="1:9" ht="12.75" customHeight="1" x14ac:dyDescent="0.2">
      <c r="A1483" s="36" t="str">
        <f>IF(D1483-C1483&gt;0,D1483-C1483,"")</f>
        <v/>
      </c>
      <c r="I1483" s="38" t="str">
        <f>IF(ISERROR(INT((B1483-SUM(MOD(DATE(YEAR(B1483-MOD(B1483-2,7)+3),1,2),{1E+99,7})*{1,-1})+5)/7)),"",INT((B1483-SUM(MOD(DATE(YEAR(B1483-MOD(B1483-2,7)+3),1,2),{1E+99,7})*{1,-1})+5)/7))</f>
        <v/>
      </c>
    </row>
    <row r="1484" spans="1:9" ht="12.75" customHeight="1" x14ac:dyDescent="0.2">
      <c r="A1484" s="36" t="str">
        <f>IF(D1484-C1484&gt;0,D1484-C1484,"")</f>
        <v/>
      </c>
      <c r="I1484" s="38" t="str">
        <f>IF(ISERROR(INT((B1484-SUM(MOD(DATE(YEAR(B1484-MOD(B1484-2,7)+3),1,2),{1E+99,7})*{1,-1})+5)/7)),"",INT((B1484-SUM(MOD(DATE(YEAR(B1484-MOD(B1484-2,7)+3),1,2),{1E+99,7})*{1,-1})+5)/7))</f>
        <v/>
      </c>
    </row>
    <row r="1485" spans="1:9" ht="12.75" customHeight="1" x14ac:dyDescent="0.2">
      <c r="A1485" s="36" t="str">
        <f>IF(D1485-C1485&gt;0,D1485-C1485,"")</f>
        <v/>
      </c>
      <c r="I1485" s="38" t="str">
        <f>IF(ISERROR(INT((B1485-SUM(MOD(DATE(YEAR(B1485-MOD(B1485-2,7)+3),1,2),{1E+99,7})*{1,-1})+5)/7)),"",INT((B1485-SUM(MOD(DATE(YEAR(B1485-MOD(B1485-2,7)+3),1,2),{1E+99,7})*{1,-1})+5)/7))</f>
        <v/>
      </c>
    </row>
    <row r="1486" spans="1:9" ht="12.75" customHeight="1" x14ac:dyDescent="0.2">
      <c r="A1486" s="36" t="str">
        <f>IF(D1486-C1486&gt;0,D1486-C1486,"")</f>
        <v/>
      </c>
      <c r="I1486" s="38" t="str">
        <f>IF(ISERROR(INT((B1486-SUM(MOD(DATE(YEAR(B1486-MOD(B1486-2,7)+3),1,2),{1E+99,7})*{1,-1})+5)/7)),"",INT((B1486-SUM(MOD(DATE(YEAR(B1486-MOD(B1486-2,7)+3),1,2),{1E+99,7})*{1,-1})+5)/7))</f>
        <v/>
      </c>
    </row>
    <row r="1487" spans="1:9" ht="12.75" customHeight="1" x14ac:dyDescent="0.2">
      <c r="A1487" s="36" t="str">
        <f>IF(D1487-C1487&gt;0,D1487-C1487,"")</f>
        <v/>
      </c>
      <c r="I1487" s="38" t="str">
        <f>IF(ISERROR(INT((B1487-SUM(MOD(DATE(YEAR(B1487-MOD(B1487-2,7)+3),1,2),{1E+99,7})*{1,-1})+5)/7)),"",INT((B1487-SUM(MOD(DATE(YEAR(B1487-MOD(B1487-2,7)+3),1,2),{1E+99,7})*{1,-1})+5)/7))</f>
        <v/>
      </c>
    </row>
    <row r="1488" spans="1:9" ht="12.75" customHeight="1" x14ac:dyDescent="0.2">
      <c r="A1488" s="36" t="str">
        <f>IF(D1488-C1488&gt;0,D1488-C1488,"")</f>
        <v/>
      </c>
      <c r="I1488" s="38" t="str">
        <f>IF(ISERROR(INT((B1488-SUM(MOD(DATE(YEAR(B1488-MOD(B1488-2,7)+3),1,2),{1E+99,7})*{1,-1})+5)/7)),"",INT((B1488-SUM(MOD(DATE(YEAR(B1488-MOD(B1488-2,7)+3),1,2),{1E+99,7})*{1,-1})+5)/7))</f>
        <v/>
      </c>
    </row>
    <row r="1489" spans="1:9" ht="12.75" customHeight="1" x14ac:dyDescent="0.2">
      <c r="A1489" s="36" t="str">
        <f>IF(D1489-C1489&gt;0,D1489-C1489,"")</f>
        <v/>
      </c>
      <c r="I1489" s="38" t="str">
        <f>IF(ISERROR(INT((B1489-SUM(MOD(DATE(YEAR(B1489-MOD(B1489-2,7)+3),1,2),{1E+99,7})*{1,-1})+5)/7)),"",INT((B1489-SUM(MOD(DATE(YEAR(B1489-MOD(B1489-2,7)+3),1,2),{1E+99,7})*{1,-1})+5)/7))</f>
        <v/>
      </c>
    </row>
    <row r="1490" spans="1:9" ht="12.75" customHeight="1" x14ac:dyDescent="0.2">
      <c r="A1490" s="36" t="str">
        <f>IF(D1490-C1490&gt;0,D1490-C1490,"")</f>
        <v/>
      </c>
      <c r="I1490" s="38" t="str">
        <f>IF(ISERROR(INT((B1490-SUM(MOD(DATE(YEAR(B1490-MOD(B1490-2,7)+3),1,2),{1E+99,7})*{1,-1})+5)/7)),"",INT((B1490-SUM(MOD(DATE(YEAR(B1490-MOD(B1490-2,7)+3),1,2),{1E+99,7})*{1,-1})+5)/7))</f>
        <v/>
      </c>
    </row>
    <row r="1491" spans="1:9" ht="12.75" customHeight="1" x14ac:dyDescent="0.2">
      <c r="A1491" s="36" t="str">
        <f>IF(D1491-C1491&gt;0,D1491-C1491,"")</f>
        <v/>
      </c>
      <c r="I1491" s="38" t="str">
        <f>IF(ISERROR(INT((B1491-SUM(MOD(DATE(YEAR(B1491-MOD(B1491-2,7)+3),1,2),{1E+99,7})*{1,-1})+5)/7)),"",INT((B1491-SUM(MOD(DATE(YEAR(B1491-MOD(B1491-2,7)+3),1,2),{1E+99,7})*{1,-1})+5)/7))</f>
        <v/>
      </c>
    </row>
    <row r="1492" spans="1:9" ht="12.75" customHeight="1" x14ac:dyDescent="0.2">
      <c r="A1492" s="36" t="str">
        <f>IF(D1492-C1492&gt;0,D1492-C1492,"")</f>
        <v/>
      </c>
      <c r="I1492" s="38" t="str">
        <f>IF(ISERROR(INT((B1492-SUM(MOD(DATE(YEAR(B1492-MOD(B1492-2,7)+3),1,2),{1E+99,7})*{1,-1})+5)/7)),"",INT((B1492-SUM(MOD(DATE(YEAR(B1492-MOD(B1492-2,7)+3),1,2),{1E+99,7})*{1,-1})+5)/7))</f>
        <v/>
      </c>
    </row>
    <row r="1493" spans="1:9" ht="12.75" customHeight="1" x14ac:dyDescent="0.2">
      <c r="A1493" s="36" t="str">
        <f>IF(D1493-C1493&gt;0,D1493-C1493,"")</f>
        <v/>
      </c>
      <c r="I1493" s="38" t="str">
        <f>IF(ISERROR(INT((B1493-SUM(MOD(DATE(YEAR(B1493-MOD(B1493-2,7)+3),1,2),{1E+99,7})*{1,-1})+5)/7)),"",INT((B1493-SUM(MOD(DATE(YEAR(B1493-MOD(B1493-2,7)+3),1,2),{1E+99,7})*{1,-1})+5)/7))</f>
        <v/>
      </c>
    </row>
    <row r="1494" spans="1:9" ht="12.75" customHeight="1" x14ac:dyDescent="0.2">
      <c r="A1494" s="36" t="str">
        <f>IF(D1494-C1494&gt;0,D1494-C1494,"")</f>
        <v/>
      </c>
      <c r="I1494" s="38" t="str">
        <f>IF(ISERROR(INT((B1494-SUM(MOD(DATE(YEAR(B1494-MOD(B1494-2,7)+3),1,2),{1E+99,7})*{1,-1})+5)/7)),"",INT((B1494-SUM(MOD(DATE(YEAR(B1494-MOD(B1494-2,7)+3),1,2),{1E+99,7})*{1,-1})+5)/7))</f>
        <v/>
      </c>
    </row>
    <row r="1495" spans="1:9" ht="12.75" customHeight="1" x14ac:dyDescent="0.2">
      <c r="A1495" s="36" t="str">
        <f>IF(D1495-C1495&gt;0,D1495-C1495,"")</f>
        <v/>
      </c>
      <c r="I1495" s="38" t="str">
        <f>IF(ISERROR(INT((B1495-SUM(MOD(DATE(YEAR(B1495-MOD(B1495-2,7)+3),1,2),{1E+99,7})*{1,-1})+5)/7)),"",INT((B1495-SUM(MOD(DATE(YEAR(B1495-MOD(B1495-2,7)+3),1,2),{1E+99,7})*{1,-1})+5)/7))</f>
        <v/>
      </c>
    </row>
    <row r="1496" spans="1:9" ht="12.75" customHeight="1" x14ac:dyDescent="0.2">
      <c r="A1496" s="36" t="str">
        <f>IF(D1496-C1496&gt;0,D1496-C1496,"")</f>
        <v/>
      </c>
      <c r="I1496" s="38" t="str">
        <f>IF(ISERROR(INT((B1496-SUM(MOD(DATE(YEAR(B1496-MOD(B1496-2,7)+3),1,2),{1E+99,7})*{1,-1})+5)/7)),"",INT((B1496-SUM(MOD(DATE(YEAR(B1496-MOD(B1496-2,7)+3),1,2),{1E+99,7})*{1,-1})+5)/7))</f>
        <v/>
      </c>
    </row>
    <row r="1497" spans="1:9" ht="12.75" customHeight="1" x14ac:dyDescent="0.2">
      <c r="A1497" s="36" t="str">
        <f>IF(D1497-C1497&gt;0,D1497-C1497,"")</f>
        <v/>
      </c>
      <c r="I1497" s="38" t="str">
        <f>IF(ISERROR(INT((B1497-SUM(MOD(DATE(YEAR(B1497-MOD(B1497-2,7)+3),1,2),{1E+99,7})*{1,-1})+5)/7)),"",INT((B1497-SUM(MOD(DATE(YEAR(B1497-MOD(B1497-2,7)+3),1,2),{1E+99,7})*{1,-1})+5)/7))</f>
        <v/>
      </c>
    </row>
    <row r="1498" spans="1:9" ht="12.75" customHeight="1" x14ac:dyDescent="0.2">
      <c r="A1498" s="36" t="str">
        <f>IF(D1498-C1498&gt;0,D1498-C1498,"")</f>
        <v/>
      </c>
      <c r="I1498" s="38" t="str">
        <f>IF(ISERROR(INT((B1498-SUM(MOD(DATE(YEAR(B1498-MOD(B1498-2,7)+3),1,2),{1E+99,7})*{1,-1})+5)/7)),"",INT((B1498-SUM(MOD(DATE(YEAR(B1498-MOD(B1498-2,7)+3),1,2),{1E+99,7})*{1,-1})+5)/7))</f>
        <v/>
      </c>
    </row>
    <row r="1499" spans="1:9" ht="12.75" customHeight="1" x14ac:dyDescent="0.2">
      <c r="A1499" s="36" t="str">
        <f>IF(D1499-C1499&gt;0,D1499-C1499,"")</f>
        <v/>
      </c>
      <c r="I1499" s="38" t="str">
        <f>IF(ISERROR(INT((B1499-SUM(MOD(DATE(YEAR(B1499-MOD(B1499-2,7)+3),1,2),{1E+99,7})*{1,-1})+5)/7)),"",INT((B1499-SUM(MOD(DATE(YEAR(B1499-MOD(B1499-2,7)+3),1,2),{1E+99,7})*{1,-1})+5)/7))</f>
        <v/>
      </c>
    </row>
    <row r="1500" spans="1:9" ht="12.75" customHeight="1" x14ac:dyDescent="0.2">
      <c r="A1500" s="36" t="str">
        <f>IF(D1500-C1500&gt;0,D1500-C1500,"")</f>
        <v/>
      </c>
      <c r="I1500" s="38" t="str">
        <f>IF(ISERROR(INT((B1500-SUM(MOD(DATE(YEAR(B1500-MOD(B1500-2,7)+3),1,2),{1E+99,7})*{1,-1})+5)/7)),"",INT((B1500-SUM(MOD(DATE(YEAR(B1500-MOD(B1500-2,7)+3),1,2),{1E+99,7})*{1,-1})+5)/7))</f>
        <v/>
      </c>
    </row>
    <row r="1501" spans="1:9" ht="12.75" customHeight="1" x14ac:dyDescent="0.2">
      <c r="A1501" s="36" t="str">
        <f>IF(D1501-C1501&gt;0,D1501-C1501,"")</f>
        <v/>
      </c>
      <c r="I1501" s="38" t="str">
        <f>IF(ISERROR(INT((B1501-SUM(MOD(DATE(YEAR(B1501-MOD(B1501-2,7)+3),1,2),{1E+99,7})*{1,-1})+5)/7)),"",INT((B1501-SUM(MOD(DATE(YEAR(B1501-MOD(B1501-2,7)+3),1,2),{1E+99,7})*{1,-1})+5)/7))</f>
        <v/>
      </c>
    </row>
    <row r="1502" spans="1:9" ht="12.75" customHeight="1" x14ac:dyDescent="0.2">
      <c r="A1502" s="36" t="str">
        <f>IF(D1502-C1502&gt;0,D1502-C1502,"")</f>
        <v/>
      </c>
      <c r="I1502" s="38" t="str">
        <f>IF(ISERROR(INT((B1502-SUM(MOD(DATE(YEAR(B1502-MOD(B1502-2,7)+3),1,2),{1E+99,7})*{1,-1})+5)/7)),"",INT((B1502-SUM(MOD(DATE(YEAR(B1502-MOD(B1502-2,7)+3),1,2),{1E+99,7})*{1,-1})+5)/7))</f>
        <v/>
      </c>
    </row>
    <row r="1503" spans="1:9" ht="12.75" customHeight="1" x14ac:dyDescent="0.2">
      <c r="A1503" s="36" t="str">
        <f>IF(D1503-C1503&gt;0,D1503-C1503,"")</f>
        <v/>
      </c>
      <c r="I1503" s="38" t="str">
        <f>IF(ISERROR(INT((B1503-SUM(MOD(DATE(YEAR(B1503-MOD(B1503-2,7)+3),1,2),{1E+99,7})*{1,-1})+5)/7)),"",INT((B1503-SUM(MOD(DATE(YEAR(B1503-MOD(B1503-2,7)+3),1,2),{1E+99,7})*{1,-1})+5)/7))</f>
        <v/>
      </c>
    </row>
    <row r="1504" spans="1:9" ht="12.75" customHeight="1" x14ac:dyDescent="0.2">
      <c r="A1504" s="36" t="str">
        <f>IF(D1504-C1504&gt;0,D1504-C1504,"")</f>
        <v/>
      </c>
      <c r="I1504" s="38" t="str">
        <f>IF(ISERROR(INT((B1504-SUM(MOD(DATE(YEAR(B1504-MOD(B1504-2,7)+3),1,2),{1E+99,7})*{1,-1})+5)/7)),"",INT((B1504-SUM(MOD(DATE(YEAR(B1504-MOD(B1504-2,7)+3),1,2),{1E+99,7})*{1,-1})+5)/7))</f>
        <v/>
      </c>
    </row>
    <row r="1505" spans="1:9" ht="12.75" customHeight="1" x14ac:dyDescent="0.2">
      <c r="A1505" s="36" t="str">
        <f>IF(D1505-C1505&gt;0,D1505-C1505,"")</f>
        <v/>
      </c>
      <c r="I1505" s="38" t="str">
        <f>IF(ISERROR(INT((B1505-SUM(MOD(DATE(YEAR(B1505-MOD(B1505-2,7)+3),1,2),{1E+99,7})*{1,-1})+5)/7)),"",INT((B1505-SUM(MOD(DATE(YEAR(B1505-MOD(B1505-2,7)+3),1,2),{1E+99,7})*{1,-1})+5)/7))</f>
        <v/>
      </c>
    </row>
    <row r="1506" spans="1:9" ht="12.75" customHeight="1" x14ac:dyDescent="0.2">
      <c r="A1506" s="36" t="str">
        <f>IF(D1506-C1506&gt;0,D1506-C1506,"")</f>
        <v/>
      </c>
      <c r="I1506" s="38" t="str">
        <f>IF(ISERROR(INT((B1506-SUM(MOD(DATE(YEAR(B1506-MOD(B1506-2,7)+3),1,2),{1E+99,7})*{1,-1})+5)/7)),"",INT((B1506-SUM(MOD(DATE(YEAR(B1506-MOD(B1506-2,7)+3),1,2),{1E+99,7})*{1,-1})+5)/7))</f>
        <v/>
      </c>
    </row>
    <row r="1507" spans="1:9" ht="12.75" customHeight="1" x14ac:dyDescent="0.2">
      <c r="A1507" s="36" t="str">
        <f>IF(D1507-C1507&gt;0,D1507-C1507,"")</f>
        <v/>
      </c>
      <c r="I1507" s="38" t="str">
        <f>IF(ISERROR(INT((B1507-SUM(MOD(DATE(YEAR(B1507-MOD(B1507-2,7)+3),1,2),{1E+99,7})*{1,-1})+5)/7)),"",INT((B1507-SUM(MOD(DATE(YEAR(B1507-MOD(B1507-2,7)+3),1,2),{1E+99,7})*{1,-1})+5)/7))</f>
        <v/>
      </c>
    </row>
    <row r="1508" spans="1:9" ht="12.75" customHeight="1" x14ac:dyDescent="0.2">
      <c r="A1508" s="36" t="str">
        <f>IF(D1508-C1508&gt;0,D1508-C1508,"")</f>
        <v/>
      </c>
      <c r="I1508" s="38" t="str">
        <f>IF(ISERROR(INT((B1508-SUM(MOD(DATE(YEAR(B1508-MOD(B1508-2,7)+3),1,2),{1E+99,7})*{1,-1})+5)/7)),"",INT((B1508-SUM(MOD(DATE(YEAR(B1508-MOD(B1508-2,7)+3),1,2),{1E+99,7})*{1,-1})+5)/7))</f>
        <v/>
      </c>
    </row>
    <row r="1509" spans="1:9" ht="12.75" customHeight="1" x14ac:dyDescent="0.2">
      <c r="A1509" s="36" t="str">
        <f>IF(D1509-C1509&gt;0,D1509-C1509,"")</f>
        <v/>
      </c>
      <c r="I1509" s="38" t="str">
        <f>IF(ISERROR(INT((B1509-SUM(MOD(DATE(YEAR(B1509-MOD(B1509-2,7)+3),1,2),{1E+99,7})*{1,-1})+5)/7)),"",INT((B1509-SUM(MOD(DATE(YEAR(B1509-MOD(B1509-2,7)+3),1,2),{1E+99,7})*{1,-1})+5)/7))</f>
        <v/>
      </c>
    </row>
    <row r="1510" spans="1:9" ht="12.75" customHeight="1" x14ac:dyDescent="0.2">
      <c r="A1510" s="36" t="str">
        <f>IF(D1510-C1510&gt;0,D1510-C1510,"")</f>
        <v/>
      </c>
      <c r="I1510" s="38" t="str">
        <f>IF(ISERROR(INT((B1510-SUM(MOD(DATE(YEAR(B1510-MOD(B1510-2,7)+3),1,2),{1E+99,7})*{1,-1})+5)/7)),"",INT((B1510-SUM(MOD(DATE(YEAR(B1510-MOD(B1510-2,7)+3),1,2),{1E+99,7})*{1,-1})+5)/7))</f>
        <v/>
      </c>
    </row>
    <row r="1511" spans="1:9" ht="12.75" customHeight="1" x14ac:dyDescent="0.2">
      <c r="A1511" s="36" t="str">
        <f>IF(D1511-C1511&gt;0,D1511-C1511,"")</f>
        <v/>
      </c>
      <c r="I1511" s="38" t="str">
        <f>IF(ISERROR(INT((B1511-SUM(MOD(DATE(YEAR(B1511-MOD(B1511-2,7)+3),1,2),{1E+99,7})*{1,-1})+5)/7)),"",INT((B1511-SUM(MOD(DATE(YEAR(B1511-MOD(B1511-2,7)+3),1,2),{1E+99,7})*{1,-1})+5)/7))</f>
        <v/>
      </c>
    </row>
    <row r="1512" spans="1:9" ht="12.75" customHeight="1" x14ac:dyDescent="0.2">
      <c r="A1512" s="36" t="str">
        <f>IF(D1512-C1512&gt;0,D1512-C1512,"")</f>
        <v/>
      </c>
      <c r="I1512" s="38" t="str">
        <f>IF(ISERROR(INT((B1512-SUM(MOD(DATE(YEAR(B1512-MOD(B1512-2,7)+3),1,2),{1E+99,7})*{1,-1})+5)/7)),"",INT((B1512-SUM(MOD(DATE(YEAR(B1512-MOD(B1512-2,7)+3),1,2),{1E+99,7})*{1,-1})+5)/7))</f>
        <v/>
      </c>
    </row>
    <row r="1513" spans="1:9" ht="12.75" customHeight="1" x14ac:dyDescent="0.2">
      <c r="A1513" s="36" t="str">
        <f>IF(D1513-C1513&gt;0,D1513-C1513,"")</f>
        <v/>
      </c>
      <c r="I1513" s="38" t="str">
        <f>IF(ISERROR(INT((B1513-SUM(MOD(DATE(YEAR(B1513-MOD(B1513-2,7)+3),1,2),{1E+99,7})*{1,-1})+5)/7)),"",INT((B1513-SUM(MOD(DATE(YEAR(B1513-MOD(B1513-2,7)+3),1,2),{1E+99,7})*{1,-1})+5)/7))</f>
        <v/>
      </c>
    </row>
    <row r="1514" spans="1:9" ht="12.75" customHeight="1" x14ac:dyDescent="0.2">
      <c r="A1514" s="36" t="str">
        <f>IF(D1514-C1514&gt;0,D1514-C1514,"")</f>
        <v/>
      </c>
      <c r="I1514" s="38" t="str">
        <f>IF(ISERROR(INT((B1514-SUM(MOD(DATE(YEAR(B1514-MOD(B1514-2,7)+3),1,2),{1E+99,7})*{1,-1})+5)/7)),"",INT((B1514-SUM(MOD(DATE(YEAR(B1514-MOD(B1514-2,7)+3),1,2),{1E+99,7})*{1,-1})+5)/7))</f>
        <v/>
      </c>
    </row>
    <row r="1515" spans="1:9" ht="12.75" customHeight="1" x14ac:dyDescent="0.2">
      <c r="A1515" s="36" t="str">
        <f>IF(D1515-C1515&gt;0,D1515-C1515,"")</f>
        <v/>
      </c>
      <c r="I1515" s="38" t="str">
        <f>IF(ISERROR(INT((B1515-SUM(MOD(DATE(YEAR(B1515-MOD(B1515-2,7)+3),1,2),{1E+99,7})*{1,-1})+5)/7)),"",INT((B1515-SUM(MOD(DATE(YEAR(B1515-MOD(B1515-2,7)+3),1,2),{1E+99,7})*{1,-1})+5)/7))</f>
        <v/>
      </c>
    </row>
    <row r="1516" spans="1:9" ht="12.75" customHeight="1" x14ac:dyDescent="0.2">
      <c r="A1516" s="36" t="str">
        <f>IF(D1516-C1516&gt;0,D1516-C1516,"")</f>
        <v/>
      </c>
      <c r="I1516" s="38" t="str">
        <f>IF(ISERROR(INT((B1516-SUM(MOD(DATE(YEAR(B1516-MOD(B1516-2,7)+3),1,2),{1E+99,7})*{1,-1})+5)/7)),"",INT((B1516-SUM(MOD(DATE(YEAR(B1516-MOD(B1516-2,7)+3),1,2),{1E+99,7})*{1,-1})+5)/7))</f>
        <v/>
      </c>
    </row>
    <row r="1517" spans="1:9" ht="12.75" customHeight="1" x14ac:dyDescent="0.2">
      <c r="A1517" s="36" t="str">
        <f>IF(D1517-C1517&gt;0,D1517-C1517,"")</f>
        <v/>
      </c>
      <c r="I1517" s="38" t="str">
        <f>IF(ISERROR(INT((B1517-SUM(MOD(DATE(YEAR(B1517-MOD(B1517-2,7)+3),1,2),{1E+99,7})*{1,-1})+5)/7)),"",INT((B1517-SUM(MOD(DATE(YEAR(B1517-MOD(B1517-2,7)+3),1,2),{1E+99,7})*{1,-1})+5)/7))</f>
        <v/>
      </c>
    </row>
    <row r="1518" spans="1:9" ht="12.75" customHeight="1" x14ac:dyDescent="0.2">
      <c r="A1518" s="36" t="str">
        <f>IF(D1518-C1518&gt;0,D1518-C1518,"")</f>
        <v/>
      </c>
      <c r="I1518" s="38" t="str">
        <f>IF(ISERROR(INT((B1518-SUM(MOD(DATE(YEAR(B1518-MOD(B1518-2,7)+3),1,2),{1E+99,7})*{1,-1})+5)/7)),"",INT((B1518-SUM(MOD(DATE(YEAR(B1518-MOD(B1518-2,7)+3),1,2),{1E+99,7})*{1,-1})+5)/7))</f>
        <v/>
      </c>
    </row>
    <row r="1519" spans="1:9" ht="12.75" customHeight="1" x14ac:dyDescent="0.2">
      <c r="A1519" s="36" t="str">
        <f>IF(D1519-C1519&gt;0,D1519-C1519,"")</f>
        <v/>
      </c>
      <c r="I1519" s="38" t="str">
        <f>IF(ISERROR(INT((B1519-SUM(MOD(DATE(YEAR(B1519-MOD(B1519-2,7)+3),1,2),{1E+99,7})*{1,-1})+5)/7)),"",INT((B1519-SUM(MOD(DATE(YEAR(B1519-MOD(B1519-2,7)+3),1,2),{1E+99,7})*{1,-1})+5)/7))</f>
        <v/>
      </c>
    </row>
    <row r="1520" spans="1:9" ht="12.75" customHeight="1" x14ac:dyDescent="0.2">
      <c r="A1520" s="36" t="str">
        <f>IF(D1520-C1520&gt;0,D1520-C1520,"")</f>
        <v/>
      </c>
      <c r="I1520" s="38" t="str">
        <f>IF(ISERROR(INT((B1520-SUM(MOD(DATE(YEAR(B1520-MOD(B1520-2,7)+3),1,2),{1E+99,7})*{1,-1})+5)/7)),"",INT((B1520-SUM(MOD(DATE(YEAR(B1520-MOD(B1520-2,7)+3),1,2),{1E+99,7})*{1,-1})+5)/7))</f>
        <v/>
      </c>
    </row>
    <row r="1521" spans="1:9" ht="12.75" customHeight="1" x14ac:dyDescent="0.2">
      <c r="A1521" s="36" t="str">
        <f>IF(D1521-C1521&gt;0,D1521-C1521,"")</f>
        <v/>
      </c>
      <c r="I1521" s="38" t="str">
        <f>IF(ISERROR(INT((B1521-SUM(MOD(DATE(YEAR(B1521-MOD(B1521-2,7)+3),1,2),{1E+99,7})*{1,-1})+5)/7)),"",INT((B1521-SUM(MOD(DATE(YEAR(B1521-MOD(B1521-2,7)+3),1,2),{1E+99,7})*{1,-1})+5)/7))</f>
        <v/>
      </c>
    </row>
    <row r="1522" spans="1:9" ht="12.75" customHeight="1" x14ac:dyDescent="0.2">
      <c r="A1522" s="36" t="str">
        <f>IF(D1522-C1522&gt;0,D1522-C1522,"")</f>
        <v/>
      </c>
      <c r="I1522" s="38" t="str">
        <f>IF(ISERROR(INT((B1522-SUM(MOD(DATE(YEAR(B1522-MOD(B1522-2,7)+3),1,2),{1E+99,7})*{1,-1})+5)/7)),"",INT((B1522-SUM(MOD(DATE(YEAR(B1522-MOD(B1522-2,7)+3),1,2),{1E+99,7})*{1,-1})+5)/7))</f>
        <v/>
      </c>
    </row>
    <row r="1523" spans="1:9" ht="12.75" customHeight="1" x14ac:dyDescent="0.2">
      <c r="A1523" s="36" t="str">
        <f>IF(D1523-C1523&gt;0,D1523-C1523,"")</f>
        <v/>
      </c>
      <c r="I1523" s="38" t="str">
        <f>IF(ISERROR(INT((B1523-SUM(MOD(DATE(YEAR(B1523-MOD(B1523-2,7)+3),1,2),{1E+99,7})*{1,-1})+5)/7)),"",INT((B1523-SUM(MOD(DATE(YEAR(B1523-MOD(B1523-2,7)+3),1,2),{1E+99,7})*{1,-1})+5)/7))</f>
        <v/>
      </c>
    </row>
    <row r="1524" spans="1:9" ht="12.75" customHeight="1" x14ac:dyDescent="0.2">
      <c r="A1524" s="36" t="str">
        <f>IF(D1524-C1524&gt;0,D1524-C1524,"")</f>
        <v/>
      </c>
      <c r="I1524" s="38" t="str">
        <f>IF(ISERROR(INT((B1524-SUM(MOD(DATE(YEAR(B1524-MOD(B1524-2,7)+3),1,2),{1E+99,7})*{1,-1})+5)/7)),"",INT((B1524-SUM(MOD(DATE(YEAR(B1524-MOD(B1524-2,7)+3),1,2),{1E+99,7})*{1,-1})+5)/7))</f>
        <v/>
      </c>
    </row>
    <row r="1525" spans="1:9" ht="12.75" customHeight="1" x14ac:dyDescent="0.2">
      <c r="A1525" s="36" t="str">
        <f>IF(D1525-C1525&gt;0,D1525-C1525,"")</f>
        <v/>
      </c>
      <c r="I1525" s="38" t="str">
        <f>IF(ISERROR(INT((B1525-SUM(MOD(DATE(YEAR(B1525-MOD(B1525-2,7)+3),1,2),{1E+99,7})*{1,-1})+5)/7)),"",INT((B1525-SUM(MOD(DATE(YEAR(B1525-MOD(B1525-2,7)+3),1,2),{1E+99,7})*{1,-1})+5)/7))</f>
        <v/>
      </c>
    </row>
    <row r="1526" spans="1:9" ht="12.75" customHeight="1" x14ac:dyDescent="0.2">
      <c r="A1526" s="36" t="str">
        <f>IF(D1526-C1526&gt;0,D1526-C1526,"")</f>
        <v/>
      </c>
      <c r="I1526" s="38" t="str">
        <f>IF(ISERROR(INT((B1526-SUM(MOD(DATE(YEAR(B1526-MOD(B1526-2,7)+3),1,2),{1E+99,7})*{1,-1})+5)/7)),"",INT((B1526-SUM(MOD(DATE(YEAR(B1526-MOD(B1526-2,7)+3),1,2),{1E+99,7})*{1,-1})+5)/7))</f>
        <v/>
      </c>
    </row>
    <row r="1527" spans="1:9" ht="12.75" customHeight="1" x14ac:dyDescent="0.2">
      <c r="A1527" s="36" t="str">
        <f>IF(D1527-C1527&gt;0,D1527-C1527,"")</f>
        <v/>
      </c>
      <c r="I1527" s="38" t="str">
        <f>IF(ISERROR(INT((B1527-SUM(MOD(DATE(YEAR(B1527-MOD(B1527-2,7)+3),1,2),{1E+99,7})*{1,-1})+5)/7)),"",INT((B1527-SUM(MOD(DATE(YEAR(B1527-MOD(B1527-2,7)+3),1,2),{1E+99,7})*{1,-1})+5)/7))</f>
        <v/>
      </c>
    </row>
    <row r="1528" spans="1:9" ht="12.75" customHeight="1" x14ac:dyDescent="0.2">
      <c r="A1528" s="36" t="str">
        <f>IF(D1528-C1528&gt;0,D1528-C1528,"")</f>
        <v/>
      </c>
      <c r="I1528" s="38" t="str">
        <f>IF(ISERROR(INT((B1528-SUM(MOD(DATE(YEAR(B1528-MOD(B1528-2,7)+3),1,2),{1E+99,7})*{1,-1})+5)/7)),"",INT((B1528-SUM(MOD(DATE(YEAR(B1528-MOD(B1528-2,7)+3),1,2),{1E+99,7})*{1,-1})+5)/7))</f>
        <v/>
      </c>
    </row>
    <row r="1529" spans="1:9" ht="12.75" customHeight="1" x14ac:dyDescent="0.2">
      <c r="A1529" s="36" t="str">
        <f>IF(D1529-C1529&gt;0,D1529-C1529,"")</f>
        <v/>
      </c>
      <c r="I1529" s="38" t="str">
        <f>IF(ISERROR(INT((B1529-SUM(MOD(DATE(YEAR(B1529-MOD(B1529-2,7)+3),1,2),{1E+99,7})*{1,-1})+5)/7)),"",INT((B1529-SUM(MOD(DATE(YEAR(B1529-MOD(B1529-2,7)+3),1,2),{1E+99,7})*{1,-1})+5)/7))</f>
        <v/>
      </c>
    </row>
    <row r="1530" spans="1:9" ht="12.75" customHeight="1" x14ac:dyDescent="0.2">
      <c r="A1530" s="36" t="str">
        <f>IF(D1530-C1530&gt;0,D1530-C1530,"")</f>
        <v/>
      </c>
      <c r="I1530" s="38" t="str">
        <f>IF(ISERROR(INT((B1530-SUM(MOD(DATE(YEAR(B1530-MOD(B1530-2,7)+3),1,2),{1E+99,7})*{1,-1})+5)/7)),"",INT((B1530-SUM(MOD(DATE(YEAR(B1530-MOD(B1530-2,7)+3),1,2),{1E+99,7})*{1,-1})+5)/7))</f>
        <v/>
      </c>
    </row>
    <row r="1531" spans="1:9" ht="12.75" customHeight="1" x14ac:dyDescent="0.2">
      <c r="A1531" s="36" t="str">
        <f>IF(D1531-C1531&gt;0,D1531-C1531,"")</f>
        <v/>
      </c>
      <c r="I1531" s="38" t="str">
        <f>IF(ISERROR(INT((B1531-SUM(MOD(DATE(YEAR(B1531-MOD(B1531-2,7)+3),1,2),{1E+99,7})*{1,-1})+5)/7)),"",INT((B1531-SUM(MOD(DATE(YEAR(B1531-MOD(B1531-2,7)+3),1,2),{1E+99,7})*{1,-1})+5)/7))</f>
        <v/>
      </c>
    </row>
    <row r="1532" spans="1:9" ht="12.75" customHeight="1" x14ac:dyDescent="0.2">
      <c r="A1532" s="36" t="str">
        <f>IF(D1532-C1532&gt;0,D1532-C1532,"")</f>
        <v/>
      </c>
      <c r="I1532" s="38" t="str">
        <f>IF(ISERROR(INT((B1532-SUM(MOD(DATE(YEAR(B1532-MOD(B1532-2,7)+3),1,2),{1E+99,7})*{1,-1})+5)/7)),"",INT((B1532-SUM(MOD(DATE(YEAR(B1532-MOD(B1532-2,7)+3),1,2),{1E+99,7})*{1,-1})+5)/7))</f>
        <v/>
      </c>
    </row>
    <row r="1533" spans="1:9" ht="12.75" customHeight="1" x14ac:dyDescent="0.2">
      <c r="A1533" s="36" t="str">
        <f>IF(D1533-C1533&gt;0,D1533-C1533,"")</f>
        <v/>
      </c>
      <c r="I1533" s="38" t="str">
        <f>IF(ISERROR(INT((B1533-SUM(MOD(DATE(YEAR(B1533-MOD(B1533-2,7)+3),1,2),{1E+99,7})*{1,-1})+5)/7)),"",INT((B1533-SUM(MOD(DATE(YEAR(B1533-MOD(B1533-2,7)+3),1,2),{1E+99,7})*{1,-1})+5)/7))</f>
        <v/>
      </c>
    </row>
    <row r="1534" spans="1:9" ht="12.75" customHeight="1" x14ac:dyDescent="0.2">
      <c r="A1534" s="36" t="str">
        <f>IF(D1534-C1534&gt;0,D1534-C1534,"")</f>
        <v/>
      </c>
      <c r="I1534" s="38" t="str">
        <f>IF(ISERROR(INT((B1534-SUM(MOD(DATE(YEAR(B1534-MOD(B1534-2,7)+3),1,2),{1E+99,7})*{1,-1})+5)/7)),"",INT((B1534-SUM(MOD(DATE(YEAR(B1534-MOD(B1534-2,7)+3),1,2),{1E+99,7})*{1,-1})+5)/7))</f>
        <v/>
      </c>
    </row>
    <row r="1535" spans="1:9" ht="12.75" customHeight="1" x14ac:dyDescent="0.2">
      <c r="A1535" s="36" t="str">
        <f>IF(D1535-C1535&gt;0,D1535-C1535,"")</f>
        <v/>
      </c>
      <c r="I1535" s="38" t="str">
        <f>IF(ISERROR(INT((B1535-SUM(MOD(DATE(YEAR(B1535-MOD(B1535-2,7)+3),1,2),{1E+99,7})*{1,-1})+5)/7)),"",INT((B1535-SUM(MOD(DATE(YEAR(B1535-MOD(B1535-2,7)+3),1,2),{1E+99,7})*{1,-1})+5)/7))</f>
        <v/>
      </c>
    </row>
    <row r="1536" spans="1:9" ht="12.75" customHeight="1" x14ac:dyDescent="0.2">
      <c r="A1536" s="36" t="str">
        <f>IF(D1536-C1536&gt;0,D1536-C1536,"")</f>
        <v/>
      </c>
      <c r="I1536" s="38" t="str">
        <f>IF(ISERROR(INT((B1536-SUM(MOD(DATE(YEAR(B1536-MOD(B1536-2,7)+3),1,2),{1E+99,7})*{1,-1})+5)/7)),"",INT((B1536-SUM(MOD(DATE(YEAR(B1536-MOD(B1536-2,7)+3),1,2),{1E+99,7})*{1,-1})+5)/7))</f>
        <v/>
      </c>
    </row>
    <row r="1537" spans="1:9" ht="12.75" customHeight="1" x14ac:dyDescent="0.2">
      <c r="A1537" s="36" t="str">
        <f>IF(D1537-C1537&gt;0,D1537-C1537,"")</f>
        <v/>
      </c>
      <c r="I1537" s="38" t="str">
        <f>IF(ISERROR(INT((B1537-SUM(MOD(DATE(YEAR(B1537-MOD(B1537-2,7)+3),1,2),{1E+99,7})*{1,-1})+5)/7)),"",INT((B1537-SUM(MOD(DATE(YEAR(B1537-MOD(B1537-2,7)+3),1,2),{1E+99,7})*{1,-1})+5)/7))</f>
        <v/>
      </c>
    </row>
    <row r="1538" spans="1:9" ht="12.75" customHeight="1" x14ac:dyDescent="0.2">
      <c r="A1538" s="36" t="str">
        <f>IF(D1538-C1538&gt;0,D1538-C1538,"")</f>
        <v/>
      </c>
      <c r="I1538" s="38" t="str">
        <f>IF(ISERROR(INT((B1538-SUM(MOD(DATE(YEAR(B1538-MOD(B1538-2,7)+3),1,2),{1E+99,7})*{1,-1})+5)/7)),"",INT((B1538-SUM(MOD(DATE(YEAR(B1538-MOD(B1538-2,7)+3),1,2),{1E+99,7})*{1,-1})+5)/7))</f>
        <v/>
      </c>
    </row>
    <row r="1539" spans="1:9" ht="12.75" customHeight="1" x14ac:dyDescent="0.2">
      <c r="A1539" s="36" t="str">
        <f>IF(D1539-C1539&gt;0,D1539-C1539,"")</f>
        <v/>
      </c>
      <c r="I1539" s="38" t="str">
        <f>IF(ISERROR(INT((B1539-SUM(MOD(DATE(YEAR(B1539-MOD(B1539-2,7)+3),1,2),{1E+99,7})*{1,-1})+5)/7)),"",INT((B1539-SUM(MOD(DATE(YEAR(B1539-MOD(B1539-2,7)+3),1,2),{1E+99,7})*{1,-1})+5)/7))</f>
        <v/>
      </c>
    </row>
    <row r="1540" spans="1:9" ht="12.75" customHeight="1" x14ac:dyDescent="0.2">
      <c r="A1540" s="36" t="str">
        <f>IF(D1540-C1540&gt;0,D1540-C1540,"")</f>
        <v/>
      </c>
      <c r="I1540" s="38" t="str">
        <f>IF(ISERROR(INT((B1540-SUM(MOD(DATE(YEAR(B1540-MOD(B1540-2,7)+3),1,2),{1E+99,7})*{1,-1})+5)/7)),"",INT((B1540-SUM(MOD(DATE(YEAR(B1540-MOD(B1540-2,7)+3),1,2),{1E+99,7})*{1,-1})+5)/7))</f>
        <v/>
      </c>
    </row>
    <row r="1541" spans="1:9" ht="12.75" customHeight="1" x14ac:dyDescent="0.2">
      <c r="A1541" s="36" t="str">
        <f>IF(D1541-C1541&gt;0,D1541-C1541,"")</f>
        <v/>
      </c>
      <c r="I1541" s="38" t="str">
        <f>IF(ISERROR(INT((B1541-SUM(MOD(DATE(YEAR(B1541-MOD(B1541-2,7)+3),1,2),{1E+99,7})*{1,-1})+5)/7)),"",INT((B1541-SUM(MOD(DATE(YEAR(B1541-MOD(B1541-2,7)+3),1,2),{1E+99,7})*{1,-1})+5)/7))</f>
        <v/>
      </c>
    </row>
    <row r="1542" spans="1:9" ht="12.75" customHeight="1" x14ac:dyDescent="0.2">
      <c r="A1542" s="36" t="str">
        <f>IF(D1542-C1542&gt;0,D1542-C1542,"")</f>
        <v/>
      </c>
      <c r="I1542" s="38" t="str">
        <f>IF(ISERROR(INT((B1542-SUM(MOD(DATE(YEAR(B1542-MOD(B1542-2,7)+3),1,2),{1E+99,7})*{1,-1})+5)/7)),"",INT((B1542-SUM(MOD(DATE(YEAR(B1542-MOD(B1542-2,7)+3),1,2),{1E+99,7})*{1,-1})+5)/7))</f>
        <v/>
      </c>
    </row>
    <row r="1543" spans="1:9" ht="12.75" customHeight="1" x14ac:dyDescent="0.2">
      <c r="A1543" s="36" t="str">
        <f>IF(D1543-C1543&gt;0,D1543-C1543,"")</f>
        <v/>
      </c>
      <c r="I1543" s="38" t="str">
        <f>IF(ISERROR(INT((B1543-SUM(MOD(DATE(YEAR(B1543-MOD(B1543-2,7)+3),1,2),{1E+99,7})*{1,-1})+5)/7)),"",INT((B1543-SUM(MOD(DATE(YEAR(B1543-MOD(B1543-2,7)+3),1,2),{1E+99,7})*{1,-1})+5)/7))</f>
        <v/>
      </c>
    </row>
    <row r="1544" spans="1:9" ht="12.75" customHeight="1" x14ac:dyDescent="0.2">
      <c r="A1544" s="36" t="str">
        <f>IF(D1544-C1544&gt;0,D1544-C1544,"")</f>
        <v/>
      </c>
      <c r="I1544" s="38" t="str">
        <f>IF(ISERROR(INT((B1544-SUM(MOD(DATE(YEAR(B1544-MOD(B1544-2,7)+3),1,2),{1E+99,7})*{1,-1})+5)/7)),"",INT((B1544-SUM(MOD(DATE(YEAR(B1544-MOD(B1544-2,7)+3),1,2),{1E+99,7})*{1,-1})+5)/7))</f>
        <v/>
      </c>
    </row>
    <row r="1545" spans="1:9" ht="12.75" customHeight="1" x14ac:dyDescent="0.2">
      <c r="A1545" s="36" t="str">
        <f>IF(D1545-C1545&gt;0,D1545-C1545,"")</f>
        <v/>
      </c>
      <c r="I1545" s="38" t="str">
        <f>IF(ISERROR(INT((B1545-SUM(MOD(DATE(YEAR(B1545-MOD(B1545-2,7)+3),1,2),{1E+99,7})*{1,-1})+5)/7)),"",INT((B1545-SUM(MOD(DATE(YEAR(B1545-MOD(B1545-2,7)+3),1,2),{1E+99,7})*{1,-1})+5)/7))</f>
        <v/>
      </c>
    </row>
    <row r="1546" spans="1:9" ht="12.75" customHeight="1" x14ac:dyDescent="0.2">
      <c r="A1546" s="36" t="str">
        <f>IF(D1546-C1546&gt;0,D1546-C1546,"")</f>
        <v/>
      </c>
      <c r="I1546" s="38" t="str">
        <f>IF(ISERROR(INT((B1546-SUM(MOD(DATE(YEAR(B1546-MOD(B1546-2,7)+3),1,2),{1E+99,7})*{1,-1})+5)/7)),"",INT((B1546-SUM(MOD(DATE(YEAR(B1546-MOD(B1546-2,7)+3),1,2),{1E+99,7})*{1,-1})+5)/7))</f>
        <v/>
      </c>
    </row>
    <row r="1547" spans="1:9" ht="12.75" customHeight="1" x14ac:dyDescent="0.2">
      <c r="A1547" s="36" t="str">
        <f>IF(D1547-C1547&gt;0,D1547-C1547,"")</f>
        <v/>
      </c>
      <c r="I1547" s="38" t="str">
        <f>IF(ISERROR(INT((B1547-SUM(MOD(DATE(YEAR(B1547-MOD(B1547-2,7)+3),1,2),{1E+99,7})*{1,-1})+5)/7)),"",INT((B1547-SUM(MOD(DATE(YEAR(B1547-MOD(B1547-2,7)+3),1,2),{1E+99,7})*{1,-1})+5)/7))</f>
        <v/>
      </c>
    </row>
    <row r="1548" spans="1:9" ht="12.75" customHeight="1" x14ac:dyDescent="0.2">
      <c r="A1548" s="36" t="str">
        <f>IF(D1548-C1548&gt;0,D1548-C1548,"")</f>
        <v/>
      </c>
      <c r="I1548" s="38" t="str">
        <f>IF(ISERROR(INT((B1548-SUM(MOD(DATE(YEAR(B1548-MOD(B1548-2,7)+3),1,2),{1E+99,7})*{1,-1})+5)/7)),"",INT((B1548-SUM(MOD(DATE(YEAR(B1548-MOD(B1548-2,7)+3),1,2),{1E+99,7})*{1,-1})+5)/7))</f>
        <v/>
      </c>
    </row>
    <row r="1549" spans="1:9" ht="12.75" customHeight="1" x14ac:dyDescent="0.2">
      <c r="A1549" s="36" t="str">
        <f>IF(D1549-C1549&gt;0,D1549-C1549,"")</f>
        <v/>
      </c>
      <c r="I1549" s="38" t="str">
        <f>IF(ISERROR(INT((B1549-SUM(MOD(DATE(YEAR(B1549-MOD(B1549-2,7)+3),1,2),{1E+99,7})*{1,-1})+5)/7)),"",INT((B1549-SUM(MOD(DATE(YEAR(B1549-MOD(B1549-2,7)+3),1,2),{1E+99,7})*{1,-1})+5)/7))</f>
        <v/>
      </c>
    </row>
    <row r="1550" spans="1:9" ht="12.75" customHeight="1" x14ac:dyDescent="0.2">
      <c r="A1550" s="36" t="str">
        <f>IF(D1550-C1550&gt;0,D1550-C1550,"")</f>
        <v/>
      </c>
      <c r="I1550" s="38" t="str">
        <f>IF(ISERROR(INT((B1550-SUM(MOD(DATE(YEAR(B1550-MOD(B1550-2,7)+3),1,2),{1E+99,7})*{1,-1})+5)/7)),"",INT((B1550-SUM(MOD(DATE(YEAR(B1550-MOD(B1550-2,7)+3),1,2),{1E+99,7})*{1,-1})+5)/7))</f>
        <v/>
      </c>
    </row>
    <row r="1551" spans="1:9" ht="12.75" customHeight="1" x14ac:dyDescent="0.2">
      <c r="A1551" s="36" t="str">
        <f>IF(D1551-C1551&gt;0,D1551-C1551,"")</f>
        <v/>
      </c>
      <c r="I1551" s="38" t="str">
        <f>IF(ISERROR(INT((B1551-SUM(MOD(DATE(YEAR(B1551-MOD(B1551-2,7)+3),1,2),{1E+99,7})*{1,-1})+5)/7)),"",INT((B1551-SUM(MOD(DATE(YEAR(B1551-MOD(B1551-2,7)+3),1,2),{1E+99,7})*{1,-1})+5)/7))</f>
        <v/>
      </c>
    </row>
    <row r="1552" spans="1:9" ht="12.75" customHeight="1" x14ac:dyDescent="0.2">
      <c r="A1552" s="36" t="str">
        <f>IF(D1552-C1552&gt;0,D1552-C1552,"")</f>
        <v/>
      </c>
      <c r="I1552" s="38" t="str">
        <f>IF(ISERROR(INT((B1552-SUM(MOD(DATE(YEAR(B1552-MOD(B1552-2,7)+3),1,2),{1E+99,7})*{1,-1})+5)/7)),"",INT((B1552-SUM(MOD(DATE(YEAR(B1552-MOD(B1552-2,7)+3),1,2),{1E+99,7})*{1,-1})+5)/7))</f>
        <v/>
      </c>
    </row>
    <row r="1553" spans="1:9" ht="12.75" customHeight="1" x14ac:dyDescent="0.2">
      <c r="A1553" s="36" t="str">
        <f>IF(D1553-C1553&gt;0,D1553-C1553,"")</f>
        <v/>
      </c>
      <c r="I1553" s="38" t="str">
        <f>IF(ISERROR(INT((B1553-SUM(MOD(DATE(YEAR(B1553-MOD(B1553-2,7)+3),1,2),{1E+99,7})*{1,-1})+5)/7)),"",INT((B1553-SUM(MOD(DATE(YEAR(B1553-MOD(B1553-2,7)+3),1,2),{1E+99,7})*{1,-1})+5)/7))</f>
        <v/>
      </c>
    </row>
    <row r="1554" spans="1:9" ht="12.75" customHeight="1" x14ac:dyDescent="0.2">
      <c r="A1554" s="36" t="str">
        <f>IF(D1554-C1554&gt;0,D1554-C1554,"")</f>
        <v/>
      </c>
      <c r="I1554" s="38" t="str">
        <f>IF(ISERROR(INT((B1554-SUM(MOD(DATE(YEAR(B1554-MOD(B1554-2,7)+3),1,2),{1E+99,7})*{1,-1})+5)/7)),"",INT((B1554-SUM(MOD(DATE(YEAR(B1554-MOD(B1554-2,7)+3),1,2),{1E+99,7})*{1,-1})+5)/7))</f>
        <v/>
      </c>
    </row>
    <row r="1555" spans="1:9" ht="12.75" customHeight="1" x14ac:dyDescent="0.2">
      <c r="A1555" s="36" t="str">
        <f>IF(D1555-C1555&gt;0,D1555-C1555,"")</f>
        <v/>
      </c>
      <c r="I1555" s="38" t="str">
        <f>IF(ISERROR(INT((B1555-SUM(MOD(DATE(YEAR(B1555-MOD(B1555-2,7)+3),1,2),{1E+99,7})*{1,-1})+5)/7)),"",INT((B1555-SUM(MOD(DATE(YEAR(B1555-MOD(B1555-2,7)+3),1,2),{1E+99,7})*{1,-1})+5)/7))</f>
        <v/>
      </c>
    </row>
    <row r="1556" spans="1:9" ht="12.75" customHeight="1" x14ac:dyDescent="0.2">
      <c r="A1556" s="36" t="str">
        <f>IF(D1556-C1556&gt;0,D1556-C1556,"")</f>
        <v/>
      </c>
      <c r="I1556" s="38" t="str">
        <f>IF(ISERROR(INT((B1556-SUM(MOD(DATE(YEAR(B1556-MOD(B1556-2,7)+3),1,2),{1E+99,7})*{1,-1})+5)/7)),"",INT((B1556-SUM(MOD(DATE(YEAR(B1556-MOD(B1556-2,7)+3),1,2),{1E+99,7})*{1,-1})+5)/7))</f>
        <v/>
      </c>
    </row>
    <row r="1557" spans="1:9" ht="12.75" customHeight="1" x14ac:dyDescent="0.2">
      <c r="A1557" s="36" t="str">
        <f>IF(D1557-C1557&gt;0,D1557-C1557,"")</f>
        <v/>
      </c>
      <c r="I1557" s="38" t="str">
        <f>IF(ISERROR(INT((B1557-SUM(MOD(DATE(YEAR(B1557-MOD(B1557-2,7)+3),1,2),{1E+99,7})*{1,-1})+5)/7)),"",INT((B1557-SUM(MOD(DATE(YEAR(B1557-MOD(B1557-2,7)+3),1,2),{1E+99,7})*{1,-1})+5)/7))</f>
        <v/>
      </c>
    </row>
    <row r="1558" spans="1:9" ht="12.75" customHeight="1" x14ac:dyDescent="0.2">
      <c r="A1558" s="36" t="str">
        <f>IF(D1558-C1558&gt;0,D1558-C1558,"")</f>
        <v/>
      </c>
      <c r="I1558" s="38" t="str">
        <f>IF(ISERROR(INT((B1558-SUM(MOD(DATE(YEAR(B1558-MOD(B1558-2,7)+3),1,2),{1E+99,7})*{1,-1})+5)/7)),"",INT((B1558-SUM(MOD(DATE(YEAR(B1558-MOD(B1558-2,7)+3),1,2),{1E+99,7})*{1,-1})+5)/7))</f>
        <v/>
      </c>
    </row>
    <row r="1559" spans="1:9" ht="12.75" customHeight="1" x14ac:dyDescent="0.2">
      <c r="A1559" s="36" t="str">
        <f>IF(D1559-C1559&gt;0,D1559-C1559,"")</f>
        <v/>
      </c>
      <c r="I1559" s="38" t="str">
        <f>IF(ISERROR(INT((B1559-SUM(MOD(DATE(YEAR(B1559-MOD(B1559-2,7)+3),1,2),{1E+99,7})*{1,-1})+5)/7)),"",INT((B1559-SUM(MOD(DATE(YEAR(B1559-MOD(B1559-2,7)+3),1,2),{1E+99,7})*{1,-1})+5)/7))</f>
        <v/>
      </c>
    </row>
    <row r="1560" spans="1:9" ht="12.75" customHeight="1" x14ac:dyDescent="0.2">
      <c r="A1560" s="36" t="str">
        <f>IF(D1560-C1560&gt;0,D1560-C1560,"")</f>
        <v/>
      </c>
      <c r="I1560" s="38" t="str">
        <f>IF(ISERROR(INT((B1560-SUM(MOD(DATE(YEAR(B1560-MOD(B1560-2,7)+3),1,2),{1E+99,7})*{1,-1})+5)/7)),"",INT((B1560-SUM(MOD(DATE(YEAR(B1560-MOD(B1560-2,7)+3),1,2),{1E+99,7})*{1,-1})+5)/7))</f>
        <v/>
      </c>
    </row>
    <row r="1561" spans="1:9" ht="12.75" customHeight="1" x14ac:dyDescent="0.2">
      <c r="A1561" s="36" t="str">
        <f>IF(D1561-C1561&gt;0,D1561-C1561,"")</f>
        <v/>
      </c>
      <c r="I1561" s="38" t="str">
        <f>IF(ISERROR(INT((B1561-SUM(MOD(DATE(YEAR(B1561-MOD(B1561-2,7)+3),1,2),{1E+99,7})*{1,-1})+5)/7)),"",INT((B1561-SUM(MOD(DATE(YEAR(B1561-MOD(B1561-2,7)+3),1,2),{1E+99,7})*{1,-1})+5)/7))</f>
        <v/>
      </c>
    </row>
    <row r="1562" spans="1:9" ht="12.75" customHeight="1" x14ac:dyDescent="0.2">
      <c r="A1562" s="36" t="str">
        <f>IF(D1562-C1562&gt;0,D1562-C1562,"")</f>
        <v/>
      </c>
      <c r="I1562" s="38" t="str">
        <f>IF(ISERROR(INT((B1562-SUM(MOD(DATE(YEAR(B1562-MOD(B1562-2,7)+3),1,2),{1E+99,7})*{1,-1})+5)/7)),"",INT((B1562-SUM(MOD(DATE(YEAR(B1562-MOD(B1562-2,7)+3),1,2),{1E+99,7})*{1,-1})+5)/7))</f>
        <v/>
      </c>
    </row>
    <row r="1563" spans="1:9" ht="12.75" customHeight="1" x14ac:dyDescent="0.2">
      <c r="A1563" s="36" t="str">
        <f>IF(D1563-C1563&gt;0,D1563-C1563,"")</f>
        <v/>
      </c>
      <c r="I1563" s="38" t="str">
        <f>IF(ISERROR(INT((B1563-SUM(MOD(DATE(YEAR(B1563-MOD(B1563-2,7)+3),1,2),{1E+99,7})*{1,-1})+5)/7)),"",INT((B1563-SUM(MOD(DATE(YEAR(B1563-MOD(B1563-2,7)+3),1,2),{1E+99,7})*{1,-1})+5)/7))</f>
        <v/>
      </c>
    </row>
    <row r="1564" spans="1:9" ht="12.75" customHeight="1" x14ac:dyDescent="0.2">
      <c r="A1564" s="36" t="str">
        <f>IF(D1564-C1564&gt;0,D1564-C1564,"")</f>
        <v/>
      </c>
      <c r="I1564" s="38" t="str">
        <f>IF(ISERROR(INT((B1564-SUM(MOD(DATE(YEAR(B1564-MOD(B1564-2,7)+3),1,2),{1E+99,7})*{1,-1})+5)/7)),"",INT((B1564-SUM(MOD(DATE(YEAR(B1564-MOD(B1564-2,7)+3),1,2),{1E+99,7})*{1,-1})+5)/7))</f>
        <v/>
      </c>
    </row>
    <row r="1565" spans="1:9" ht="12.75" customHeight="1" x14ac:dyDescent="0.2">
      <c r="A1565" s="36" t="str">
        <f>IF(D1565-C1565&gt;0,D1565-C1565,"")</f>
        <v/>
      </c>
      <c r="I1565" s="38" t="str">
        <f>IF(ISERROR(INT((B1565-SUM(MOD(DATE(YEAR(B1565-MOD(B1565-2,7)+3),1,2),{1E+99,7})*{1,-1})+5)/7)),"",INT((B1565-SUM(MOD(DATE(YEAR(B1565-MOD(B1565-2,7)+3),1,2),{1E+99,7})*{1,-1})+5)/7))</f>
        <v/>
      </c>
    </row>
    <row r="1566" spans="1:9" ht="12.75" customHeight="1" x14ac:dyDescent="0.2">
      <c r="A1566" s="36" t="str">
        <f>IF(D1566-C1566&gt;0,D1566-C1566,"")</f>
        <v/>
      </c>
      <c r="I1566" s="38" t="str">
        <f>IF(ISERROR(INT((B1566-SUM(MOD(DATE(YEAR(B1566-MOD(B1566-2,7)+3),1,2),{1E+99,7})*{1,-1})+5)/7)),"",INT((B1566-SUM(MOD(DATE(YEAR(B1566-MOD(B1566-2,7)+3),1,2),{1E+99,7})*{1,-1})+5)/7))</f>
        <v/>
      </c>
    </row>
    <row r="1567" spans="1:9" ht="12.75" customHeight="1" x14ac:dyDescent="0.2">
      <c r="A1567" s="36" t="str">
        <f>IF(D1567-C1567&gt;0,D1567-C1567,"")</f>
        <v/>
      </c>
      <c r="I1567" s="38" t="str">
        <f>IF(ISERROR(INT((B1567-SUM(MOD(DATE(YEAR(B1567-MOD(B1567-2,7)+3),1,2),{1E+99,7})*{1,-1})+5)/7)),"",INT((B1567-SUM(MOD(DATE(YEAR(B1567-MOD(B1567-2,7)+3),1,2),{1E+99,7})*{1,-1})+5)/7))</f>
        <v/>
      </c>
    </row>
    <row r="1568" spans="1:9" ht="12.75" customHeight="1" x14ac:dyDescent="0.2">
      <c r="A1568" s="36" t="str">
        <f>IF(D1568-C1568&gt;0,D1568-C1568,"")</f>
        <v/>
      </c>
      <c r="I1568" s="38" t="str">
        <f>IF(ISERROR(INT((B1568-SUM(MOD(DATE(YEAR(B1568-MOD(B1568-2,7)+3),1,2),{1E+99,7})*{1,-1})+5)/7)),"",INT((B1568-SUM(MOD(DATE(YEAR(B1568-MOD(B1568-2,7)+3),1,2),{1E+99,7})*{1,-1})+5)/7))</f>
        <v/>
      </c>
    </row>
    <row r="1569" spans="1:9" ht="12.75" customHeight="1" x14ac:dyDescent="0.2">
      <c r="A1569" s="36" t="str">
        <f>IF(D1569-C1569&gt;0,D1569-C1569,"")</f>
        <v/>
      </c>
      <c r="I1569" s="38" t="str">
        <f>IF(ISERROR(INT((B1569-SUM(MOD(DATE(YEAR(B1569-MOD(B1569-2,7)+3),1,2),{1E+99,7})*{1,-1})+5)/7)),"",INT((B1569-SUM(MOD(DATE(YEAR(B1569-MOD(B1569-2,7)+3),1,2),{1E+99,7})*{1,-1})+5)/7))</f>
        <v/>
      </c>
    </row>
    <row r="1570" spans="1:9" ht="12.75" customHeight="1" x14ac:dyDescent="0.2">
      <c r="A1570" s="36" t="str">
        <f>IF(D1570-C1570&gt;0,D1570-C1570,"")</f>
        <v/>
      </c>
      <c r="I1570" s="38" t="str">
        <f>IF(ISERROR(INT((B1570-SUM(MOD(DATE(YEAR(B1570-MOD(B1570-2,7)+3),1,2),{1E+99,7})*{1,-1})+5)/7)),"",INT((B1570-SUM(MOD(DATE(YEAR(B1570-MOD(B1570-2,7)+3),1,2),{1E+99,7})*{1,-1})+5)/7))</f>
        <v/>
      </c>
    </row>
    <row r="1571" spans="1:9" ht="12.75" customHeight="1" x14ac:dyDescent="0.2">
      <c r="A1571" s="36" t="str">
        <f>IF(D1571-C1571&gt;0,D1571-C1571,"")</f>
        <v/>
      </c>
      <c r="I1571" s="38" t="str">
        <f>IF(ISERROR(INT((B1571-SUM(MOD(DATE(YEAR(B1571-MOD(B1571-2,7)+3),1,2),{1E+99,7})*{1,-1})+5)/7)),"",INT((B1571-SUM(MOD(DATE(YEAR(B1571-MOD(B1571-2,7)+3),1,2),{1E+99,7})*{1,-1})+5)/7))</f>
        <v/>
      </c>
    </row>
    <row r="1572" spans="1:9" ht="12.75" customHeight="1" x14ac:dyDescent="0.2">
      <c r="A1572" s="36" t="str">
        <f>IF(D1572-C1572&gt;0,D1572-C1572,"")</f>
        <v/>
      </c>
      <c r="I1572" s="38" t="str">
        <f>IF(ISERROR(INT((B1572-SUM(MOD(DATE(YEAR(B1572-MOD(B1572-2,7)+3),1,2),{1E+99,7})*{1,-1})+5)/7)),"",INT((B1572-SUM(MOD(DATE(YEAR(B1572-MOD(B1572-2,7)+3),1,2),{1E+99,7})*{1,-1})+5)/7))</f>
        <v/>
      </c>
    </row>
    <row r="1573" spans="1:9" ht="12.75" customHeight="1" x14ac:dyDescent="0.2">
      <c r="A1573" s="36" t="str">
        <f>IF(D1573-C1573&gt;0,D1573-C1573,"")</f>
        <v/>
      </c>
      <c r="I1573" s="38" t="str">
        <f>IF(ISERROR(INT((B1573-SUM(MOD(DATE(YEAR(B1573-MOD(B1573-2,7)+3),1,2),{1E+99,7})*{1,-1})+5)/7)),"",INT((B1573-SUM(MOD(DATE(YEAR(B1573-MOD(B1573-2,7)+3),1,2),{1E+99,7})*{1,-1})+5)/7))</f>
        <v/>
      </c>
    </row>
    <row r="1574" spans="1:9" ht="12.75" customHeight="1" x14ac:dyDescent="0.2">
      <c r="A1574" s="36" t="str">
        <f>IF(D1574-C1574&gt;0,D1574-C1574,"")</f>
        <v/>
      </c>
      <c r="I1574" s="38" t="str">
        <f>IF(ISERROR(INT((B1574-SUM(MOD(DATE(YEAR(B1574-MOD(B1574-2,7)+3),1,2),{1E+99,7})*{1,-1})+5)/7)),"",INT((B1574-SUM(MOD(DATE(YEAR(B1574-MOD(B1574-2,7)+3),1,2),{1E+99,7})*{1,-1})+5)/7))</f>
        <v/>
      </c>
    </row>
    <row r="1575" spans="1:9" ht="12.75" customHeight="1" x14ac:dyDescent="0.2">
      <c r="A1575" s="36" t="str">
        <f>IF(D1575-C1575&gt;0,D1575-C1575,"")</f>
        <v/>
      </c>
      <c r="I1575" s="38" t="str">
        <f>IF(ISERROR(INT((B1575-SUM(MOD(DATE(YEAR(B1575-MOD(B1575-2,7)+3),1,2),{1E+99,7})*{1,-1})+5)/7)),"",INT((B1575-SUM(MOD(DATE(YEAR(B1575-MOD(B1575-2,7)+3),1,2),{1E+99,7})*{1,-1})+5)/7))</f>
        <v/>
      </c>
    </row>
    <row r="1576" spans="1:9" ht="12.75" customHeight="1" x14ac:dyDescent="0.2">
      <c r="A1576" s="36" t="str">
        <f>IF(D1576-C1576&gt;0,D1576-C1576,"")</f>
        <v/>
      </c>
      <c r="I1576" s="38" t="str">
        <f>IF(ISERROR(INT((B1576-SUM(MOD(DATE(YEAR(B1576-MOD(B1576-2,7)+3),1,2),{1E+99,7})*{1,-1})+5)/7)),"",INT((B1576-SUM(MOD(DATE(YEAR(B1576-MOD(B1576-2,7)+3),1,2),{1E+99,7})*{1,-1})+5)/7))</f>
        <v/>
      </c>
    </row>
    <row r="1577" spans="1:9" ht="12.75" customHeight="1" x14ac:dyDescent="0.2">
      <c r="A1577" s="36" t="str">
        <f>IF(D1577-C1577&gt;0,D1577-C1577,"")</f>
        <v/>
      </c>
      <c r="I1577" s="38" t="str">
        <f>IF(ISERROR(INT((B1577-SUM(MOD(DATE(YEAR(B1577-MOD(B1577-2,7)+3),1,2),{1E+99,7})*{1,-1})+5)/7)),"",INT((B1577-SUM(MOD(DATE(YEAR(B1577-MOD(B1577-2,7)+3),1,2),{1E+99,7})*{1,-1})+5)/7))</f>
        <v/>
      </c>
    </row>
    <row r="1578" spans="1:9" ht="12.75" customHeight="1" x14ac:dyDescent="0.2">
      <c r="A1578" s="36" t="str">
        <f>IF(D1578-C1578&gt;0,D1578-C1578,"")</f>
        <v/>
      </c>
      <c r="I1578" s="38" t="str">
        <f>IF(ISERROR(INT((B1578-SUM(MOD(DATE(YEAR(B1578-MOD(B1578-2,7)+3),1,2),{1E+99,7})*{1,-1})+5)/7)),"",INT((B1578-SUM(MOD(DATE(YEAR(B1578-MOD(B1578-2,7)+3),1,2),{1E+99,7})*{1,-1})+5)/7))</f>
        <v/>
      </c>
    </row>
    <row r="1579" spans="1:9" ht="12.75" customHeight="1" x14ac:dyDescent="0.2">
      <c r="A1579" s="36" t="str">
        <f>IF(D1579-C1579&gt;0,D1579-C1579,"")</f>
        <v/>
      </c>
      <c r="I1579" s="38" t="str">
        <f>IF(ISERROR(INT((B1579-SUM(MOD(DATE(YEAR(B1579-MOD(B1579-2,7)+3),1,2),{1E+99,7})*{1,-1})+5)/7)),"",INT((B1579-SUM(MOD(DATE(YEAR(B1579-MOD(B1579-2,7)+3),1,2),{1E+99,7})*{1,-1})+5)/7))</f>
        <v/>
      </c>
    </row>
    <row r="1580" spans="1:9" ht="12.75" customHeight="1" x14ac:dyDescent="0.2">
      <c r="A1580" s="36" t="str">
        <f>IF(D1580-C1580&gt;0,D1580-C1580,"")</f>
        <v/>
      </c>
      <c r="I1580" s="38" t="str">
        <f>IF(ISERROR(INT((B1580-SUM(MOD(DATE(YEAR(B1580-MOD(B1580-2,7)+3),1,2),{1E+99,7})*{1,-1})+5)/7)),"",INT((B1580-SUM(MOD(DATE(YEAR(B1580-MOD(B1580-2,7)+3),1,2),{1E+99,7})*{1,-1})+5)/7))</f>
        <v/>
      </c>
    </row>
    <row r="1581" spans="1:9" ht="12.75" customHeight="1" x14ac:dyDescent="0.2">
      <c r="A1581" s="36" t="str">
        <f>IF(D1581-C1581&gt;0,D1581-C1581,"")</f>
        <v/>
      </c>
      <c r="I1581" s="38" t="str">
        <f>IF(ISERROR(INT((B1581-SUM(MOD(DATE(YEAR(B1581-MOD(B1581-2,7)+3),1,2),{1E+99,7})*{1,-1})+5)/7)),"",INT((B1581-SUM(MOD(DATE(YEAR(B1581-MOD(B1581-2,7)+3),1,2),{1E+99,7})*{1,-1})+5)/7))</f>
        <v/>
      </c>
    </row>
    <row r="1582" spans="1:9" ht="12.75" customHeight="1" x14ac:dyDescent="0.2">
      <c r="A1582" s="36" t="str">
        <f>IF(D1582-C1582&gt;0,D1582-C1582,"")</f>
        <v/>
      </c>
      <c r="I1582" s="38" t="str">
        <f>IF(ISERROR(INT((B1582-SUM(MOD(DATE(YEAR(B1582-MOD(B1582-2,7)+3),1,2),{1E+99,7})*{1,-1})+5)/7)),"",INT((B1582-SUM(MOD(DATE(YEAR(B1582-MOD(B1582-2,7)+3),1,2),{1E+99,7})*{1,-1})+5)/7))</f>
        <v/>
      </c>
    </row>
    <row r="1583" spans="1:9" ht="12.75" customHeight="1" x14ac:dyDescent="0.2">
      <c r="A1583" s="36" t="str">
        <f>IF(D1583-C1583&gt;0,D1583-C1583,"")</f>
        <v/>
      </c>
      <c r="I1583" s="38" t="str">
        <f>IF(ISERROR(INT((B1583-SUM(MOD(DATE(YEAR(B1583-MOD(B1583-2,7)+3),1,2),{1E+99,7})*{1,-1})+5)/7)),"",INT((B1583-SUM(MOD(DATE(YEAR(B1583-MOD(B1583-2,7)+3),1,2),{1E+99,7})*{1,-1})+5)/7))</f>
        <v/>
      </c>
    </row>
    <row r="1584" spans="1:9" ht="12.75" customHeight="1" x14ac:dyDescent="0.2">
      <c r="A1584" s="36" t="str">
        <f>IF(D1584-C1584&gt;0,D1584-C1584,"")</f>
        <v/>
      </c>
      <c r="I1584" s="38" t="str">
        <f>IF(ISERROR(INT((B1584-SUM(MOD(DATE(YEAR(B1584-MOD(B1584-2,7)+3),1,2),{1E+99,7})*{1,-1})+5)/7)),"",INT((B1584-SUM(MOD(DATE(YEAR(B1584-MOD(B1584-2,7)+3),1,2),{1E+99,7})*{1,-1})+5)/7))</f>
        <v/>
      </c>
    </row>
    <row r="1585" spans="1:9" ht="12.75" customHeight="1" x14ac:dyDescent="0.2">
      <c r="A1585" s="36" t="str">
        <f>IF(D1585-C1585&gt;0,D1585-C1585,"")</f>
        <v/>
      </c>
      <c r="I1585" s="38" t="str">
        <f>IF(ISERROR(INT((B1585-SUM(MOD(DATE(YEAR(B1585-MOD(B1585-2,7)+3),1,2),{1E+99,7})*{1,-1})+5)/7)),"",INT((B1585-SUM(MOD(DATE(YEAR(B1585-MOD(B1585-2,7)+3),1,2),{1E+99,7})*{1,-1})+5)/7))</f>
        <v/>
      </c>
    </row>
    <row r="1586" spans="1:9" ht="12.75" customHeight="1" x14ac:dyDescent="0.2">
      <c r="A1586" s="36" t="str">
        <f>IF(D1586-C1586&gt;0,D1586-C1586,"")</f>
        <v/>
      </c>
      <c r="I1586" s="38" t="str">
        <f>IF(ISERROR(INT((B1586-SUM(MOD(DATE(YEAR(B1586-MOD(B1586-2,7)+3),1,2),{1E+99,7})*{1,-1})+5)/7)),"",INT((B1586-SUM(MOD(DATE(YEAR(B1586-MOD(B1586-2,7)+3),1,2),{1E+99,7})*{1,-1})+5)/7))</f>
        <v/>
      </c>
    </row>
    <row r="1587" spans="1:9" ht="12.75" customHeight="1" x14ac:dyDescent="0.2">
      <c r="A1587" s="36" t="str">
        <f>IF(D1587-C1587&gt;0,D1587-C1587,"")</f>
        <v/>
      </c>
      <c r="I1587" s="38" t="str">
        <f>IF(ISERROR(INT((B1587-SUM(MOD(DATE(YEAR(B1587-MOD(B1587-2,7)+3),1,2),{1E+99,7})*{1,-1})+5)/7)),"",INT((B1587-SUM(MOD(DATE(YEAR(B1587-MOD(B1587-2,7)+3),1,2),{1E+99,7})*{1,-1})+5)/7))</f>
        <v/>
      </c>
    </row>
    <row r="1588" spans="1:9" ht="12.75" customHeight="1" x14ac:dyDescent="0.2">
      <c r="A1588" s="36" t="str">
        <f>IF(D1588-C1588&gt;0,D1588-C1588,"")</f>
        <v/>
      </c>
      <c r="I1588" s="38" t="str">
        <f>IF(ISERROR(INT((B1588-SUM(MOD(DATE(YEAR(B1588-MOD(B1588-2,7)+3),1,2),{1E+99,7})*{1,-1})+5)/7)),"",INT((B1588-SUM(MOD(DATE(YEAR(B1588-MOD(B1588-2,7)+3),1,2),{1E+99,7})*{1,-1})+5)/7))</f>
        <v/>
      </c>
    </row>
    <row r="1589" spans="1:9" ht="12.75" customHeight="1" x14ac:dyDescent="0.2">
      <c r="A1589" s="36" t="str">
        <f>IF(D1589-C1589&gt;0,D1589-C1589,"")</f>
        <v/>
      </c>
      <c r="I1589" s="38" t="str">
        <f>IF(ISERROR(INT((B1589-SUM(MOD(DATE(YEAR(B1589-MOD(B1589-2,7)+3),1,2),{1E+99,7})*{1,-1})+5)/7)),"",INT((B1589-SUM(MOD(DATE(YEAR(B1589-MOD(B1589-2,7)+3),1,2),{1E+99,7})*{1,-1})+5)/7))</f>
        <v/>
      </c>
    </row>
    <row r="1590" spans="1:9" ht="12.75" customHeight="1" x14ac:dyDescent="0.2">
      <c r="A1590" s="36" t="str">
        <f>IF(D1590-C1590&gt;0,D1590-C1590,"")</f>
        <v/>
      </c>
      <c r="I1590" s="38" t="str">
        <f>IF(ISERROR(INT((B1590-SUM(MOD(DATE(YEAR(B1590-MOD(B1590-2,7)+3),1,2),{1E+99,7})*{1,-1})+5)/7)),"",INT((B1590-SUM(MOD(DATE(YEAR(B1590-MOD(B1590-2,7)+3),1,2),{1E+99,7})*{1,-1})+5)/7))</f>
        <v/>
      </c>
    </row>
    <row r="1591" spans="1:9" ht="12.75" customHeight="1" x14ac:dyDescent="0.2">
      <c r="A1591" s="36" t="str">
        <f>IF(D1591-C1591&gt;0,D1591-C1591,"")</f>
        <v/>
      </c>
      <c r="I1591" s="38" t="str">
        <f>IF(ISERROR(INT((B1591-SUM(MOD(DATE(YEAR(B1591-MOD(B1591-2,7)+3),1,2),{1E+99,7})*{1,-1})+5)/7)),"",INT((B1591-SUM(MOD(DATE(YEAR(B1591-MOD(B1591-2,7)+3),1,2),{1E+99,7})*{1,-1})+5)/7))</f>
        <v/>
      </c>
    </row>
    <row r="1592" spans="1:9" ht="12.75" customHeight="1" x14ac:dyDescent="0.2">
      <c r="A1592" s="36" t="str">
        <f>IF(D1592-C1592&gt;0,D1592-C1592,"")</f>
        <v/>
      </c>
      <c r="I1592" s="38" t="str">
        <f>IF(ISERROR(INT((B1592-SUM(MOD(DATE(YEAR(B1592-MOD(B1592-2,7)+3),1,2),{1E+99,7})*{1,-1})+5)/7)),"",INT((B1592-SUM(MOD(DATE(YEAR(B1592-MOD(B1592-2,7)+3),1,2),{1E+99,7})*{1,-1})+5)/7))</f>
        <v/>
      </c>
    </row>
    <row r="1593" spans="1:9" ht="12.75" customHeight="1" x14ac:dyDescent="0.2">
      <c r="A1593" s="36" t="str">
        <f>IF(D1593-C1593&gt;0,D1593-C1593,"")</f>
        <v/>
      </c>
      <c r="I1593" s="38" t="str">
        <f>IF(ISERROR(INT((B1593-SUM(MOD(DATE(YEAR(B1593-MOD(B1593-2,7)+3),1,2),{1E+99,7})*{1,-1})+5)/7)),"",INT((B1593-SUM(MOD(DATE(YEAR(B1593-MOD(B1593-2,7)+3),1,2),{1E+99,7})*{1,-1})+5)/7))</f>
        <v/>
      </c>
    </row>
    <row r="1594" spans="1:9" ht="12.75" customHeight="1" x14ac:dyDescent="0.2">
      <c r="A1594" s="36" t="str">
        <f>IF(D1594-C1594&gt;0,D1594-C1594,"")</f>
        <v/>
      </c>
      <c r="I1594" s="38" t="str">
        <f>IF(ISERROR(INT((B1594-SUM(MOD(DATE(YEAR(B1594-MOD(B1594-2,7)+3),1,2),{1E+99,7})*{1,-1})+5)/7)),"",INT((B1594-SUM(MOD(DATE(YEAR(B1594-MOD(B1594-2,7)+3),1,2),{1E+99,7})*{1,-1})+5)/7))</f>
        <v/>
      </c>
    </row>
    <row r="1595" spans="1:9" ht="12.75" customHeight="1" x14ac:dyDescent="0.2">
      <c r="A1595" s="36" t="str">
        <f>IF(D1595-C1595&gt;0,D1595-C1595,"")</f>
        <v/>
      </c>
      <c r="I1595" s="38" t="str">
        <f>IF(ISERROR(INT((B1595-SUM(MOD(DATE(YEAR(B1595-MOD(B1595-2,7)+3),1,2),{1E+99,7})*{1,-1})+5)/7)),"",INT((B1595-SUM(MOD(DATE(YEAR(B1595-MOD(B1595-2,7)+3),1,2),{1E+99,7})*{1,-1})+5)/7))</f>
        <v/>
      </c>
    </row>
    <row r="1596" spans="1:9" ht="12.75" customHeight="1" x14ac:dyDescent="0.2">
      <c r="A1596" s="36" t="str">
        <f>IF(D1596-C1596&gt;0,D1596-C1596,"")</f>
        <v/>
      </c>
      <c r="I1596" s="38" t="str">
        <f>IF(ISERROR(INT((B1596-SUM(MOD(DATE(YEAR(B1596-MOD(B1596-2,7)+3),1,2),{1E+99,7})*{1,-1})+5)/7)),"",INT((B1596-SUM(MOD(DATE(YEAR(B1596-MOD(B1596-2,7)+3),1,2),{1E+99,7})*{1,-1})+5)/7))</f>
        <v/>
      </c>
    </row>
    <row r="1597" spans="1:9" ht="12.75" customHeight="1" x14ac:dyDescent="0.2">
      <c r="A1597" s="36" t="str">
        <f>IF(D1597-C1597&gt;0,D1597-C1597,"")</f>
        <v/>
      </c>
      <c r="I1597" s="38" t="str">
        <f>IF(ISERROR(INT((B1597-SUM(MOD(DATE(YEAR(B1597-MOD(B1597-2,7)+3),1,2),{1E+99,7})*{1,-1})+5)/7)),"",INT((B1597-SUM(MOD(DATE(YEAR(B1597-MOD(B1597-2,7)+3),1,2),{1E+99,7})*{1,-1})+5)/7))</f>
        <v/>
      </c>
    </row>
    <row r="1598" spans="1:9" ht="12.75" customHeight="1" x14ac:dyDescent="0.2">
      <c r="A1598" s="36" t="str">
        <f>IF(D1598-C1598&gt;0,D1598-C1598,"")</f>
        <v/>
      </c>
      <c r="I1598" s="38" t="str">
        <f>IF(ISERROR(INT((B1598-SUM(MOD(DATE(YEAR(B1598-MOD(B1598-2,7)+3),1,2),{1E+99,7})*{1,-1})+5)/7)),"",INT((B1598-SUM(MOD(DATE(YEAR(B1598-MOD(B1598-2,7)+3),1,2),{1E+99,7})*{1,-1})+5)/7))</f>
        <v/>
      </c>
    </row>
    <row r="1599" spans="1:9" ht="12.75" customHeight="1" x14ac:dyDescent="0.2">
      <c r="A1599" s="36" t="str">
        <f>IF(D1599-C1599&gt;0,D1599-C1599,"")</f>
        <v/>
      </c>
      <c r="I1599" s="38" t="str">
        <f>IF(ISERROR(INT((B1599-SUM(MOD(DATE(YEAR(B1599-MOD(B1599-2,7)+3),1,2),{1E+99,7})*{1,-1})+5)/7)),"",INT((B1599-SUM(MOD(DATE(YEAR(B1599-MOD(B1599-2,7)+3),1,2),{1E+99,7})*{1,-1})+5)/7))</f>
        <v/>
      </c>
    </row>
    <row r="1600" spans="1:9" ht="12.75" customHeight="1" x14ac:dyDescent="0.2">
      <c r="A1600" s="36" t="str">
        <f>IF(D1600-C1600&gt;0,D1600-C1600,"")</f>
        <v/>
      </c>
      <c r="I1600" s="38" t="str">
        <f>IF(ISERROR(INT((B1600-SUM(MOD(DATE(YEAR(B1600-MOD(B1600-2,7)+3),1,2),{1E+99,7})*{1,-1})+5)/7)),"",INT((B1600-SUM(MOD(DATE(YEAR(B1600-MOD(B1600-2,7)+3),1,2),{1E+99,7})*{1,-1})+5)/7))</f>
        <v/>
      </c>
    </row>
    <row r="1601" spans="1:9" ht="12.75" customHeight="1" x14ac:dyDescent="0.2">
      <c r="A1601" s="36" t="str">
        <f>IF(D1601-C1601&gt;0,D1601-C1601,"")</f>
        <v/>
      </c>
      <c r="I1601" s="38" t="str">
        <f>IF(ISERROR(INT((B1601-SUM(MOD(DATE(YEAR(B1601-MOD(B1601-2,7)+3),1,2),{1E+99,7})*{1,-1})+5)/7)),"",INT((B1601-SUM(MOD(DATE(YEAR(B1601-MOD(B1601-2,7)+3),1,2),{1E+99,7})*{1,-1})+5)/7))</f>
        <v/>
      </c>
    </row>
    <row r="1602" spans="1:9" ht="12.75" customHeight="1" x14ac:dyDescent="0.2">
      <c r="A1602" s="36" t="str">
        <f>IF(D1602-C1602&gt;0,D1602-C1602,"")</f>
        <v/>
      </c>
      <c r="I1602" s="38" t="str">
        <f>IF(ISERROR(INT((B1602-SUM(MOD(DATE(YEAR(B1602-MOD(B1602-2,7)+3),1,2),{1E+99,7})*{1,-1})+5)/7)),"",INT((B1602-SUM(MOD(DATE(YEAR(B1602-MOD(B1602-2,7)+3),1,2),{1E+99,7})*{1,-1})+5)/7))</f>
        <v/>
      </c>
    </row>
    <row r="1603" spans="1:9" ht="12.75" customHeight="1" x14ac:dyDescent="0.2">
      <c r="A1603" s="36" t="str">
        <f>IF(D1603-C1603&gt;0,D1603-C1603,"")</f>
        <v/>
      </c>
      <c r="I1603" s="38" t="str">
        <f>IF(ISERROR(INT((B1603-SUM(MOD(DATE(YEAR(B1603-MOD(B1603-2,7)+3),1,2),{1E+99,7})*{1,-1})+5)/7)),"",INT((B1603-SUM(MOD(DATE(YEAR(B1603-MOD(B1603-2,7)+3),1,2),{1E+99,7})*{1,-1})+5)/7))</f>
        <v/>
      </c>
    </row>
    <row r="1604" spans="1:9" ht="12.75" customHeight="1" x14ac:dyDescent="0.2">
      <c r="A1604" s="36" t="str">
        <f>IF(D1604-C1604&gt;0,D1604-C1604,"")</f>
        <v/>
      </c>
      <c r="I1604" s="38" t="str">
        <f>IF(ISERROR(INT((B1604-SUM(MOD(DATE(YEAR(B1604-MOD(B1604-2,7)+3),1,2),{1E+99,7})*{1,-1})+5)/7)),"",INT((B1604-SUM(MOD(DATE(YEAR(B1604-MOD(B1604-2,7)+3),1,2),{1E+99,7})*{1,-1})+5)/7))</f>
        <v/>
      </c>
    </row>
    <row r="1605" spans="1:9" ht="12.75" customHeight="1" x14ac:dyDescent="0.2">
      <c r="A1605" s="36" t="str">
        <f>IF(D1605-C1605&gt;0,D1605-C1605,"")</f>
        <v/>
      </c>
      <c r="I1605" s="38" t="str">
        <f>IF(ISERROR(INT((B1605-SUM(MOD(DATE(YEAR(B1605-MOD(B1605-2,7)+3),1,2),{1E+99,7})*{1,-1})+5)/7)),"",INT((B1605-SUM(MOD(DATE(YEAR(B1605-MOD(B1605-2,7)+3),1,2),{1E+99,7})*{1,-1})+5)/7))</f>
        <v/>
      </c>
    </row>
    <row r="1606" spans="1:9" ht="12.75" customHeight="1" x14ac:dyDescent="0.2">
      <c r="A1606" s="36" t="str">
        <f>IF(D1606-C1606&gt;0,D1606-C1606,"")</f>
        <v/>
      </c>
      <c r="I1606" s="38" t="str">
        <f>IF(ISERROR(INT((B1606-SUM(MOD(DATE(YEAR(B1606-MOD(B1606-2,7)+3),1,2),{1E+99,7})*{1,-1})+5)/7)),"",INT((B1606-SUM(MOD(DATE(YEAR(B1606-MOD(B1606-2,7)+3),1,2),{1E+99,7})*{1,-1})+5)/7))</f>
        <v/>
      </c>
    </row>
    <row r="1607" spans="1:9" ht="12.75" customHeight="1" x14ac:dyDescent="0.2">
      <c r="A1607" s="36" t="str">
        <f>IF(D1607-C1607&gt;0,D1607-C1607,"")</f>
        <v/>
      </c>
      <c r="I1607" s="38" t="str">
        <f>IF(ISERROR(INT((B1607-SUM(MOD(DATE(YEAR(B1607-MOD(B1607-2,7)+3),1,2),{1E+99,7})*{1,-1})+5)/7)),"",INT((B1607-SUM(MOD(DATE(YEAR(B1607-MOD(B1607-2,7)+3),1,2),{1E+99,7})*{1,-1})+5)/7))</f>
        <v/>
      </c>
    </row>
    <row r="1608" spans="1:9" ht="12.75" customHeight="1" x14ac:dyDescent="0.2">
      <c r="A1608" s="36" t="str">
        <f>IF(D1608-C1608&gt;0,D1608-C1608,"")</f>
        <v/>
      </c>
      <c r="I1608" s="38" t="str">
        <f>IF(ISERROR(INT((B1608-SUM(MOD(DATE(YEAR(B1608-MOD(B1608-2,7)+3),1,2),{1E+99,7})*{1,-1})+5)/7)),"",INT((B1608-SUM(MOD(DATE(YEAR(B1608-MOD(B1608-2,7)+3),1,2),{1E+99,7})*{1,-1})+5)/7))</f>
        <v/>
      </c>
    </row>
    <row r="1609" spans="1:9" ht="12.75" customHeight="1" x14ac:dyDescent="0.2">
      <c r="A1609" s="36" t="str">
        <f>IF(D1609-C1609&gt;0,D1609-C1609,"")</f>
        <v/>
      </c>
      <c r="I1609" s="38" t="str">
        <f>IF(ISERROR(INT((B1609-SUM(MOD(DATE(YEAR(B1609-MOD(B1609-2,7)+3),1,2),{1E+99,7})*{1,-1})+5)/7)),"",INT((B1609-SUM(MOD(DATE(YEAR(B1609-MOD(B1609-2,7)+3),1,2),{1E+99,7})*{1,-1})+5)/7))</f>
        <v/>
      </c>
    </row>
    <row r="1610" spans="1:9" ht="12.75" customHeight="1" x14ac:dyDescent="0.2">
      <c r="A1610" s="36" t="str">
        <f>IF(D1610-C1610&gt;0,D1610-C1610,"")</f>
        <v/>
      </c>
      <c r="I1610" s="38" t="str">
        <f>IF(ISERROR(INT((B1610-SUM(MOD(DATE(YEAR(B1610-MOD(B1610-2,7)+3),1,2),{1E+99,7})*{1,-1})+5)/7)),"",INT((B1610-SUM(MOD(DATE(YEAR(B1610-MOD(B1610-2,7)+3),1,2),{1E+99,7})*{1,-1})+5)/7))</f>
        <v/>
      </c>
    </row>
    <row r="1611" spans="1:9" ht="12.75" customHeight="1" x14ac:dyDescent="0.2">
      <c r="A1611" s="36" t="str">
        <f>IF(D1611-C1611&gt;0,D1611-C1611,"")</f>
        <v/>
      </c>
      <c r="I1611" s="38" t="str">
        <f>IF(ISERROR(INT((B1611-SUM(MOD(DATE(YEAR(B1611-MOD(B1611-2,7)+3),1,2),{1E+99,7})*{1,-1})+5)/7)),"",INT((B1611-SUM(MOD(DATE(YEAR(B1611-MOD(B1611-2,7)+3),1,2),{1E+99,7})*{1,-1})+5)/7))</f>
        <v/>
      </c>
    </row>
    <row r="1612" spans="1:9" ht="12.75" customHeight="1" x14ac:dyDescent="0.2">
      <c r="A1612" s="36" t="str">
        <f>IF(D1612-C1612&gt;0,D1612-C1612,"")</f>
        <v/>
      </c>
      <c r="I1612" s="38" t="str">
        <f>IF(ISERROR(INT((B1612-SUM(MOD(DATE(YEAR(B1612-MOD(B1612-2,7)+3),1,2),{1E+99,7})*{1,-1})+5)/7)),"",INT((B1612-SUM(MOD(DATE(YEAR(B1612-MOD(B1612-2,7)+3),1,2),{1E+99,7})*{1,-1})+5)/7))</f>
        <v/>
      </c>
    </row>
    <row r="1613" spans="1:9" ht="12.75" customHeight="1" x14ac:dyDescent="0.2">
      <c r="A1613" s="36" t="str">
        <f>IF(D1613-C1613&gt;0,D1613-C1613,"")</f>
        <v/>
      </c>
      <c r="I1613" s="38" t="str">
        <f>IF(ISERROR(INT((B1613-SUM(MOD(DATE(YEAR(B1613-MOD(B1613-2,7)+3),1,2),{1E+99,7})*{1,-1})+5)/7)),"",INT((B1613-SUM(MOD(DATE(YEAR(B1613-MOD(B1613-2,7)+3),1,2),{1E+99,7})*{1,-1})+5)/7))</f>
        <v/>
      </c>
    </row>
    <row r="1614" spans="1:9" ht="12.75" customHeight="1" x14ac:dyDescent="0.2">
      <c r="A1614" s="36" t="str">
        <f>IF(D1614-C1614&gt;0,D1614-C1614,"")</f>
        <v/>
      </c>
      <c r="I1614" s="38" t="str">
        <f>IF(ISERROR(INT((B1614-SUM(MOD(DATE(YEAR(B1614-MOD(B1614-2,7)+3),1,2),{1E+99,7})*{1,-1})+5)/7)),"",INT((B1614-SUM(MOD(DATE(YEAR(B1614-MOD(B1614-2,7)+3),1,2),{1E+99,7})*{1,-1})+5)/7))</f>
        <v/>
      </c>
    </row>
    <row r="1615" spans="1:9" ht="12.75" customHeight="1" x14ac:dyDescent="0.2">
      <c r="A1615" s="36" t="str">
        <f>IF(D1615-C1615&gt;0,D1615-C1615,"")</f>
        <v/>
      </c>
      <c r="I1615" s="38" t="str">
        <f>IF(ISERROR(INT((B1615-SUM(MOD(DATE(YEAR(B1615-MOD(B1615-2,7)+3),1,2),{1E+99,7})*{1,-1})+5)/7)),"",INT((B1615-SUM(MOD(DATE(YEAR(B1615-MOD(B1615-2,7)+3),1,2),{1E+99,7})*{1,-1})+5)/7))</f>
        <v/>
      </c>
    </row>
    <row r="1616" spans="1:9" ht="12.75" customHeight="1" x14ac:dyDescent="0.2">
      <c r="A1616" s="36" t="str">
        <f>IF(D1616-C1616&gt;0,D1616-C1616,"")</f>
        <v/>
      </c>
      <c r="I1616" s="38" t="str">
        <f>IF(ISERROR(INT((B1616-SUM(MOD(DATE(YEAR(B1616-MOD(B1616-2,7)+3),1,2),{1E+99,7})*{1,-1})+5)/7)),"",INT((B1616-SUM(MOD(DATE(YEAR(B1616-MOD(B1616-2,7)+3),1,2),{1E+99,7})*{1,-1})+5)/7))</f>
        <v/>
      </c>
    </row>
    <row r="1617" spans="1:9" ht="12.75" customHeight="1" x14ac:dyDescent="0.2">
      <c r="A1617" s="36" t="str">
        <f>IF(D1617-C1617&gt;0,D1617-C1617,"")</f>
        <v/>
      </c>
      <c r="I1617" s="38" t="str">
        <f>IF(ISERROR(INT((B1617-SUM(MOD(DATE(YEAR(B1617-MOD(B1617-2,7)+3),1,2),{1E+99,7})*{1,-1})+5)/7)),"",INT((B1617-SUM(MOD(DATE(YEAR(B1617-MOD(B1617-2,7)+3),1,2),{1E+99,7})*{1,-1})+5)/7))</f>
        <v/>
      </c>
    </row>
    <row r="1618" spans="1:9" ht="12.75" customHeight="1" x14ac:dyDescent="0.2">
      <c r="A1618" s="36" t="str">
        <f>IF(D1618-C1618&gt;0,D1618-C1618,"")</f>
        <v/>
      </c>
      <c r="I1618" s="38" t="str">
        <f>IF(ISERROR(INT((B1618-SUM(MOD(DATE(YEAR(B1618-MOD(B1618-2,7)+3),1,2),{1E+99,7})*{1,-1})+5)/7)),"",INT((B1618-SUM(MOD(DATE(YEAR(B1618-MOD(B1618-2,7)+3),1,2),{1E+99,7})*{1,-1})+5)/7))</f>
        <v/>
      </c>
    </row>
    <row r="1619" spans="1:9" ht="12.75" customHeight="1" x14ac:dyDescent="0.2">
      <c r="A1619" s="36" t="str">
        <f>IF(D1619-C1619&gt;0,D1619-C1619,"")</f>
        <v/>
      </c>
      <c r="I1619" s="38" t="str">
        <f>IF(ISERROR(INT((B1619-SUM(MOD(DATE(YEAR(B1619-MOD(B1619-2,7)+3),1,2),{1E+99,7})*{1,-1})+5)/7)),"",INT((B1619-SUM(MOD(DATE(YEAR(B1619-MOD(B1619-2,7)+3),1,2),{1E+99,7})*{1,-1})+5)/7))</f>
        <v/>
      </c>
    </row>
    <row r="1620" spans="1:9" ht="12.75" customHeight="1" x14ac:dyDescent="0.2">
      <c r="A1620" s="36" t="str">
        <f>IF(D1620-C1620&gt;0,D1620-C1620,"")</f>
        <v/>
      </c>
      <c r="I1620" s="38" t="str">
        <f>IF(ISERROR(INT((B1620-SUM(MOD(DATE(YEAR(B1620-MOD(B1620-2,7)+3),1,2),{1E+99,7})*{1,-1})+5)/7)),"",INT((B1620-SUM(MOD(DATE(YEAR(B1620-MOD(B1620-2,7)+3),1,2),{1E+99,7})*{1,-1})+5)/7))</f>
        <v/>
      </c>
    </row>
    <row r="1621" spans="1:9" ht="12.75" customHeight="1" x14ac:dyDescent="0.2">
      <c r="A1621" s="36" t="str">
        <f>IF(D1621-C1621&gt;0,D1621-C1621,"")</f>
        <v/>
      </c>
      <c r="I1621" s="38" t="str">
        <f>IF(ISERROR(INT((B1621-SUM(MOD(DATE(YEAR(B1621-MOD(B1621-2,7)+3),1,2),{1E+99,7})*{1,-1})+5)/7)),"",INT((B1621-SUM(MOD(DATE(YEAR(B1621-MOD(B1621-2,7)+3),1,2),{1E+99,7})*{1,-1})+5)/7))</f>
        <v/>
      </c>
    </row>
    <row r="1622" spans="1:9" ht="12.75" customHeight="1" x14ac:dyDescent="0.2">
      <c r="A1622" s="36" t="str">
        <f>IF(D1622-C1622&gt;0,D1622-C1622,"")</f>
        <v/>
      </c>
      <c r="I1622" s="38" t="str">
        <f>IF(ISERROR(INT((B1622-SUM(MOD(DATE(YEAR(B1622-MOD(B1622-2,7)+3),1,2),{1E+99,7})*{1,-1})+5)/7)),"",INT((B1622-SUM(MOD(DATE(YEAR(B1622-MOD(B1622-2,7)+3),1,2),{1E+99,7})*{1,-1})+5)/7))</f>
        <v/>
      </c>
    </row>
    <row r="1623" spans="1:9" ht="12.75" customHeight="1" x14ac:dyDescent="0.2">
      <c r="A1623" s="36" t="str">
        <f>IF(D1623-C1623&gt;0,D1623-C1623,"")</f>
        <v/>
      </c>
      <c r="I1623" s="38" t="str">
        <f>IF(ISERROR(INT((B1623-SUM(MOD(DATE(YEAR(B1623-MOD(B1623-2,7)+3),1,2),{1E+99,7})*{1,-1})+5)/7)),"",INT((B1623-SUM(MOD(DATE(YEAR(B1623-MOD(B1623-2,7)+3),1,2),{1E+99,7})*{1,-1})+5)/7))</f>
        <v/>
      </c>
    </row>
    <row r="1624" spans="1:9" ht="12.75" customHeight="1" x14ac:dyDescent="0.2">
      <c r="A1624" s="36" t="str">
        <f>IF(D1624-C1624&gt;0,D1624-C1624,"")</f>
        <v/>
      </c>
      <c r="I1624" s="38" t="str">
        <f>IF(ISERROR(INT((B1624-SUM(MOD(DATE(YEAR(B1624-MOD(B1624-2,7)+3),1,2),{1E+99,7})*{1,-1})+5)/7)),"",INT((B1624-SUM(MOD(DATE(YEAR(B1624-MOD(B1624-2,7)+3),1,2),{1E+99,7})*{1,-1})+5)/7))</f>
        <v/>
      </c>
    </row>
    <row r="1625" spans="1:9" ht="12.75" customHeight="1" x14ac:dyDescent="0.2">
      <c r="A1625" s="36" t="str">
        <f>IF(D1625-C1625&gt;0,D1625-C1625,"")</f>
        <v/>
      </c>
      <c r="I1625" s="38" t="str">
        <f>IF(ISERROR(INT((B1625-SUM(MOD(DATE(YEAR(B1625-MOD(B1625-2,7)+3),1,2),{1E+99,7})*{1,-1})+5)/7)),"",INT((B1625-SUM(MOD(DATE(YEAR(B1625-MOD(B1625-2,7)+3),1,2),{1E+99,7})*{1,-1})+5)/7))</f>
        <v/>
      </c>
    </row>
    <row r="1626" spans="1:9" ht="12.75" customHeight="1" x14ac:dyDescent="0.2">
      <c r="A1626" s="36" t="str">
        <f>IF(D1626-C1626&gt;0,D1626-C1626,"")</f>
        <v/>
      </c>
      <c r="I1626" s="38" t="str">
        <f>IF(ISERROR(INT((B1626-SUM(MOD(DATE(YEAR(B1626-MOD(B1626-2,7)+3),1,2),{1E+99,7})*{1,-1})+5)/7)),"",INT((B1626-SUM(MOD(DATE(YEAR(B1626-MOD(B1626-2,7)+3),1,2),{1E+99,7})*{1,-1})+5)/7))</f>
        <v/>
      </c>
    </row>
    <row r="1627" spans="1:9" ht="12.75" customHeight="1" x14ac:dyDescent="0.2">
      <c r="A1627" s="36" t="str">
        <f>IF(D1627-C1627&gt;0,D1627-C1627,"")</f>
        <v/>
      </c>
      <c r="I1627" s="38" t="str">
        <f>IF(ISERROR(INT((B1627-SUM(MOD(DATE(YEAR(B1627-MOD(B1627-2,7)+3),1,2),{1E+99,7})*{1,-1})+5)/7)),"",INT((B1627-SUM(MOD(DATE(YEAR(B1627-MOD(B1627-2,7)+3),1,2),{1E+99,7})*{1,-1})+5)/7))</f>
        <v/>
      </c>
    </row>
    <row r="1628" spans="1:9" ht="12.75" customHeight="1" x14ac:dyDescent="0.2">
      <c r="A1628" s="36" t="str">
        <f>IF(D1628-C1628&gt;0,D1628-C1628,"")</f>
        <v/>
      </c>
      <c r="I1628" s="38" t="str">
        <f>IF(ISERROR(INT((B1628-SUM(MOD(DATE(YEAR(B1628-MOD(B1628-2,7)+3),1,2),{1E+99,7})*{1,-1})+5)/7)),"",INT((B1628-SUM(MOD(DATE(YEAR(B1628-MOD(B1628-2,7)+3),1,2),{1E+99,7})*{1,-1})+5)/7))</f>
        <v/>
      </c>
    </row>
    <row r="1629" spans="1:9" ht="12.75" customHeight="1" x14ac:dyDescent="0.2">
      <c r="A1629" s="36" t="str">
        <f>IF(D1629-C1629&gt;0,D1629-C1629,"")</f>
        <v/>
      </c>
      <c r="I1629" s="38" t="str">
        <f>IF(ISERROR(INT((B1629-SUM(MOD(DATE(YEAR(B1629-MOD(B1629-2,7)+3),1,2),{1E+99,7})*{1,-1})+5)/7)),"",INT((B1629-SUM(MOD(DATE(YEAR(B1629-MOD(B1629-2,7)+3),1,2),{1E+99,7})*{1,-1})+5)/7))</f>
        <v/>
      </c>
    </row>
    <row r="1630" spans="1:9" ht="12.75" customHeight="1" x14ac:dyDescent="0.2">
      <c r="A1630" s="36" t="str">
        <f>IF(D1630-C1630&gt;0,D1630-C1630,"")</f>
        <v/>
      </c>
      <c r="I1630" s="38" t="str">
        <f>IF(ISERROR(INT((B1630-SUM(MOD(DATE(YEAR(B1630-MOD(B1630-2,7)+3),1,2),{1E+99,7})*{1,-1})+5)/7)),"",INT((B1630-SUM(MOD(DATE(YEAR(B1630-MOD(B1630-2,7)+3),1,2),{1E+99,7})*{1,-1})+5)/7))</f>
        <v/>
      </c>
    </row>
    <row r="1631" spans="1:9" ht="12.75" customHeight="1" x14ac:dyDescent="0.2">
      <c r="A1631" s="36" t="str">
        <f>IF(D1631-C1631&gt;0,D1631-C1631,"")</f>
        <v/>
      </c>
      <c r="I1631" s="38" t="str">
        <f>IF(ISERROR(INT((B1631-SUM(MOD(DATE(YEAR(B1631-MOD(B1631-2,7)+3),1,2),{1E+99,7})*{1,-1})+5)/7)),"",INT((B1631-SUM(MOD(DATE(YEAR(B1631-MOD(B1631-2,7)+3),1,2),{1E+99,7})*{1,-1})+5)/7))</f>
        <v/>
      </c>
    </row>
    <row r="1632" spans="1:9" ht="12.75" customHeight="1" x14ac:dyDescent="0.2">
      <c r="A1632" s="36" t="str">
        <f>IF(D1632-C1632&gt;0,D1632-C1632,"")</f>
        <v/>
      </c>
      <c r="I1632" s="38" t="str">
        <f>IF(ISERROR(INT((B1632-SUM(MOD(DATE(YEAR(B1632-MOD(B1632-2,7)+3),1,2),{1E+99,7})*{1,-1})+5)/7)),"",INT((B1632-SUM(MOD(DATE(YEAR(B1632-MOD(B1632-2,7)+3),1,2),{1E+99,7})*{1,-1})+5)/7))</f>
        <v/>
      </c>
    </row>
    <row r="1633" spans="1:9" ht="12.75" customHeight="1" x14ac:dyDescent="0.2">
      <c r="A1633" s="36" t="str">
        <f>IF(D1633-C1633&gt;0,D1633-C1633,"")</f>
        <v/>
      </c>
      <c r="I1633" s="38" t="str">
        <f>IF(ISERROR(INT((B1633-SUM(MOD(DATE(YEAR(B1633-MOD(B1633-2,7)+3),1,2),{1E+99,7})*{1,-1})+5)/7)),"",INT((B1633-SUM(MOD(DATE(YEAR(B1633-MOD(B1633-2,7)+3),1,2),{1E+99,7})*{1,-1})+5)/7))</f>
        <v/>
      </c>
    </row>
    <row r="1634" spans="1:9" ht="12.75" customHeight="1" x14ac:dyDescent="0.2">
      <c r="A1634" s="36" t="str">
        <f>IF(D1634-C1634&gt;0,D1634-C1634,"")</f>
        <v/>
      </c>
      <c r="I1634" s="38" t="str">
        <f>IF(ISERROR(INT((B1634-SUM(MOD(DATE(YEAR(B1634-MOD(B1634-2,7)+3),1,2),{1E+99,7})*{1,-1})+5)/7)),"",INT((B1634-SUM(MOD(DATE(YEAR(B1634-MOD(B1634-2,7)+3),1,2),{1E+99,7})*{1,-1})+5)/7))</f>
        <v/>
      </c>
    </row>
    <row r="1635" spans="1:9" ht="12.75" customHeight="1" x14ac:dyDescent="0.2">
      <c r="A1635" s="36" t="str">
        <f>IF(D1635-C1635&gt;0,D1635-C1635,"")</f>
        <v/>
      </c>
      <c r="I1635" s="38" t="str">
        <f>IF(ISERROR(INT((B1635-SUM(MOD(DATE(YEAR(B1635-MOD(B1635-2,7)+3),1,2),{1E+99,7})*{1,-1})+5)/7)),"",INT((B1635-SUM(MOD(DATE(YEAR(B1635-MOD(B1635-2,7)+3),1,2),{1E+99,7})*{1,-1})+5)/7))</f>
        <v/>
      </c>
    </row>
    <row r="1636" spans="1:9" ht="12.75" customHeight="1" x14ac:dyDescent="0.2">
      <c r="A1636" s="36" t="str">
        <f>IF(D1636-C1636&gt;0,D1636-C1636,"")</f>
        <v/>
      </c>
      <c r="I1636" s="38" t="str">
        <f>IF(ISERROR(INT((B1636-SUM(MOD(DATE(YEAR(B1636-MOD(B1636-2,7)+3),1,2),{1E+99,7})*{1,-1})+5)/7)),"",INT((B1636-SUM(MOD(DATE(YEAR(B1636-MOD(B1636-2,7)+3),1,2),{1E+99,7})*{1,-1})+5)/7))</f>
        <v/>
      </c>
    </row>
    <row r="1637" spans="1:9" ht="12.75" customHeight="1" x14ac:dyDescent="0.2">
      <c r="A1637" s="36" t="str">
        <f>IF(D1637-C1637&gt;0,D1637-C1637,"")</f>
        <v/>
      </c>
      <c r="I1637" s="38" t="str">
        <f>IF(ISERROR(INT((B1637-SUM(MOD(DATE(YEAR(B1637-MOD(B1637-2,7)+3),1,2),{1E+99,7})*{1,-1})+5)/7)),"",INT((B1637-SUM(MOD(DATE(YEAR(B1637-MOD(B1637-2,7)+3),1,2),{1E+99,7})*{1,-1})+5)/7))</f>
        <v/>
      </c>
    </row>
    <row r="1638" spans="1:9" ht="12.75" customHeight="1" x14ac:dyDescent="0.2">
      <c r="A1638" s="36" t="str">
        <f>IF(D1638-C1638&gt;0,D1638-C1638,"")</f>
        <v/>
      </c>
      <c r="I1638" s="38" t="str">
        <f>IF(ISERROR(INT((B1638-SUM(MOD(DATE(YEAR(B1638-MOD(B1638-2,7)+3),1,2),{1E+99,7})*{1,-1})+5)/7)),"",INT((B1638-SUM(MOD(DATE(YEAR(B1638-MOD(B1638-2,7)+3),1,2),{1E+99,7})*{1,-1})+5)/7))</f>
        <v/>
      </c>
    </row>
    <row r="1639" spans="1:9" ht="12.75" customHeight="1" x14ac:dyDescent="0.2">
      <c r="A1639" s="36" t="str">
        <f>IF(D1639-C1639&gt;0,D1639-C1639,"")</f>
        <v/>
      </c>
      <c r="I1639" s="38" t="str">
        <f>IF(ISERROR(INT((B1639-SUM(MOD(DATE(YEAR(B1639-MOD(B1639-2,7)+3),1,2),{1E+99,7})*{1,-1})+5)/7)),"",INT((B1639-SUM(MOD(DATE(YEAR(B1639-MOD(B1639-2,7)+3),1,2),{1E+99,7})*{1,-1})+5)/7))</f>
        <v/>
      </c>
    </row>
    <row r="1640" spans="1:9" ht="12.75" customHeight="1" x14ac:dyDescent="0.2">
      <c r="A1640" s="36" t="str">
        <f>IF(D1640-C1640&gt;0,D1640-C1640,"")</f>
        <v/>
      </c>
      <c r="I1640" s="38" t="str">
        <f>IF(ISERROR(INT((B1640-SUM(MOD(DATE(YEAR(B1640-MOD(B1640-2,7)+3),1,2),{1E+99,7})*{1,-1})+5)/7)),"",INT((B1640-SUM(MOD(DATE(YEAR(B1640-MOD(B1640-2,7)+3),1,2),{1E+99,7})*{1,-1})+5)/7))</f>
        <v/>
      </c>
    </row>
    <row r="1641" spans="1:9" ht="12.75" customHeight="1" x14ac:dyDescent="0.2">
      <c r="A1641" s="36" t="str">
        <f>IF(D1641-C1641&gt;0,D1641-C1641,"")</f>
        <v/>
      </c>
      <c r="I1641" s="38" t="str">
        <f>IF(ISERROR(INT((B1641-SUM(MOD(DATE(YEAR(B1641-MOD(B1641-2,7)+3),1,2),{1E+99,7})*{1,-1})+5)/7)),"",INT((B1641-SUM(MOD(DATE(YEAR(B1641-MOD(B1641-2,7)+3),1,2),{1E+99,7})*{1,-1})+5)/7))</f>
        <v/>
      </c>
    </row>
    <row r="1642" spans="1:9" ht="12.75" customHeight="1" x14ac:dyDescent="0.2">
      <c r="A1642" s="36" t="str">
        <f>IF(D1642-C1642&gt;0,D1642-C1642,"")</f>
        <v/>
      </c>
      <c r="I1642" s="38" t="str">
        <f>IF(ISERROR(INT((B1642-SUM(MOD(DATE(YEAR(B1642-MOD(B1642-2,7)+3),1,2),{1E+99,7})*{1,-1})+5)/7)),"",INT((B1642-SUM(MOD(DATE(YEAR(B1642-MOD(B1642-2,7)+3),1,2),{1E+99,7})*{1,-1})+5)/7))</f>
        <v/>
      </c>
    </row>
    <row r="1643" spans="1:9" ht="12.75" customHeight="1" x14ac:dyDescent="0.2">
      <c r="A1643" s="36" t="str">
        <f>IF(D1643-C1643&gt;0,D1643-C1643,"")</f>
        <v/>
      </c>
      <c r="I1643" s="38" t="str">
        <f>IF(ISERROR(INT((B1643-SUM(MOD(DATE(YEAR(B1643-MOD(B1643-2,7)+3),1,2),{1E+99,7})*{1,-1})+5)/7)),"",INT((B1643-SUM(MOD(DATE(YEAR(B1643-MOD(B1643-2,7)+3),1,2),{1E+99,7})*{1,-1})+5)/7))</f>
        <v/>
      </c>
    </row>
    <row r="1644" spans="1:9" ht="12.75" customHeight="1" x14ac:dyDescent="0.2">
      <c r="A1644" s="36" t="str">
        <f>IF(D1644-C1644&gt;0,D1644-C1644,"")</f>
        <v/>
      </c>
      <c r="I1644" s="38" t="str">
        <f>IF(ISERROR(INT((B1644-SUM(MOD(DATE(YEAR(B1644-MOD(B1644-2,7)+3),1,2),{1E+99,7})*{1,-1})+5)/7)),"",INT((B1644-SUM(MOD(DATE(YEAR(B1644-MOD(B1644-2,7)+3),1,2),{1E+99,7})*{1,-1})+5)/7))</f>
        <v/>
      </c>
    </row>
    <row r="1645" spans="1:9" ht="12.75" customHeight="1" x14ac:dyDescent="0.2">
      <c r="A1645" s="36" t="str">
        <f>IF(D1645-C1645&gt;0,D1645-C1645,"")</f>
        <v/>
      </c>
      <c r="I1645" s="38" t="str">
        <f>IF(ISERROR(INT((B1645-SUM(MOD(DATE(YEAR(B1645-MOD(B1645-2,7)+3),1,2),{1E+99,7})*{1,-1})+5)/7)),"",INT((B1645-SUM(MOD(DATE(YEAR(B1645-MOD(B1645-2,7)+3),1,2),{1E+99,7})*{1,-1})+5)/7))</f>
        <v/>
      </c>
    </row>
    <row r="1646" spans="1:9" ht="12.75" customHeight="1" x14ac:dyDescent="0.2">
      <c r="A1646" s="36" t="str">
        <f>IF(D1646-C1646&gt;0,D1646-C1646,"")</f>
        <v/>
      </c>
      <c r="I1646" s="38" t="str">
        <f>IF(ISERROR(INT((B1646-SUM(MOD(DATE(YEAR(B1646-MOD(B1646-2,7)+3),1,2),{1E+99,7})*{1,-1})+5)/7)),"",INT((B1646-SUM(MOD(DATE(YEAR(B1646-MOD(B1646-2,7)+3),1,2),{1E+99,7})*{1,-1})+5)/7))</f>
        <v/>
      </c>
    </row>
    <row r="1647" spans="1:9" ht="12.75" customHeight="1" x14ac:dyDescent="0.2">
      <c r="A1647" s="36" t="str">
        <f>IF(D1647-C1647&gt;0,D1647-C1647,"")</f>
        <v/>
      </c>
      <c r="I1647" s="38" t="str">
        <f>IF(ISERROR(INT((B1647-SUM(MOD(DATE(YEAR(B1647-MOD(B1647-2,7)+3),1,2),{1E+99,7})*{1,-1})+5)/7)),"",INT((B1647-SUM(MOD(DATE(YEAR(B1647-MOD(B1647-2,7)+3),1,2),{1E+99,7})*{1,-1})+5)/7))</f>
        <v/>
      </c>
    </row>
    <row r="1648" spans="1:9" ht="12.75" customHeight="1" x14ac:dyDescent="0.2">
      <c r="A1648" s="36" t="str">
        <f>IF(D1648-C1648&gt;0,D1648-C1648,"")</f>
        <v/>
      </c>
      <c r="I1648" s="38" t="str">
        <f>IF(ISERROR(INT((B1648-SUM(MOD(DATE(YEAR(B1648-MOD(B1648-2,7)+3),1,2),{1E+99,7})*{1,-1})+5)/7)),"",INT((B1648-SUM(MOD(DATE(YEAR(B1648-MOD(B1648-2,7)+3),1,2),{1E+99,7})*{1,-1})+5)/7))</f>
        <v/>
      </c>
    </row>
    <row r="1649" spans="1:9" ht="12.75" customHeight="1" x14ac:dyDescent="0.2">
      <c r="A1649" s="36" t="str">
        <f>IF(D1649-C1649&gt;0,D1649-C1649,"")</f>
        <v/>
      </c>
      <c r="I1649" s="38" t="str">
        <f>IF(ISERROR(INT((B1649-SUM(MOD(DATE(YEAR(B1649-MOD(B1649-2,7)+3),1,2),{1E+99,7})*{1,-1})+5)/7)),"",INT((B1649-SUM(MOD(DATE(YEAR(B1649-MOD(B1649-2,7)+3),1,2),{1E+99,7})*{1,-1})+5)/7))</f>
        <v/>
      </c>
    </row>
    <row r="1650" spans="1:9" ht="12.75" customHeight="1" x14ac:dyDescent="0.2">
      <c r="A1650" s="36" t="str">
        <f>IF(D1650-C1650&gt;0,D1650-C1650,"")</f>
        <v/>
      </c>
      <c r="I1650" s="38" t="str">
        <f>IF(ISERROR(INT((B1650-SUM(MOD(DATE(YEAR(B1650-MOD(B1650-2,7)+3),1,2),{1E+99,7})*{1,-1})+5)/7)),"",INT((B1650-SUM(MOD(DATE(YEAR(B1650-MOD(B1650-2,7)+3),1,2),{1E+99,7})*{1,-1})+5)/7))</f>
        <v/>
      </c>
    </row>
    <row r="1651" spans="1:9" ht="12.75" customHeight="1" x14ac:dyDescent="0.2">
      <c r="A1651" s="36" t="str">
        <f>IF(D1651-C1651&gt;0,D1651-C1651,"")</f>
        <v/>
      </c>
      <c r="I1651" s="38" t="str">
        <f>IF(ISERROR(INT((B1651-SUM(MOD(DATE(YEAR(B1651-MOD(B1651-2,7)+3),1,2),{1E+99,7})*{1,-1})+5)/7)),"",INT((B1651-SUM(MOD(DATE(YEAR(B1651-MOD(B1651-2,7)+3),1,2),{1E+99,7})*{1,-1})+5)/7))</f>
        <v/>
      </c>
    </row>
    <row r="1652" spans="1:9" ht="12.75" customHeight="1" x14ac:dyDescent="0.2">
      <c r="A1652" s="36" t="str">
        <f>IF(D1652-C1652&gt;0,D1652-C1652,"")</f>
        <v/>
      </c>
      <c r="I1652" s="38" t="str">
        <f>IF(ISERROR(INT((B1652-SUM(MOD(DATE(YEAR(B1652-MOD(B1652-2,7)+3),1,2),{1E+99,7})*{1,-1})+5)/7)),"",INT((B1652-SUM(MOD(DATE(YEAR(B1652-MOD(B1652-2,7)+3),1,2),{1E+99,7})*{1,-1})+5)/7))</f>
        <v/>
      </c>
    </row>
    <row r="1653" spans="1:9" ht="12.75" customHeight="1" x14ac:dyDescent="0.2">
      <c r="A1653" s="36" t="str">
        <f>IF(D1653-C1653&gt;0,D1653-C1653,"")</f>
        <v/>
      </c>
      <c r="I1653" s="38" t="str">
        <f>IF(ISERROR(INT((B1653-SUM(MOD(DATE(YEAR(B1653-MOD(B1653-2,7)+3),1,2),{1E+99,7})*{1,-1})+5)/7)),"",INT((B1653-SUM(MOD(DATE(YEAR(B1653-MOD(B1653-2,7)+3),1,2),{1E+99,7})*{1,-1})+5)/7))</f>
        <v/>
      </c>
    </row>
    <row r="1654" spans="1:9" ht="12.75" customHeight="1" x14ac:dyDescent="0.2">
      <c r="A1654" s="36" t="str">
        <f>IF(D1654-C1654&gt;0,D1654-C1654,"")</f>
        <v/>
      </c>
      <c r="I1654" s="38" t="str">
        <f>IF(ISERROR(INT((B1654-SUM(MOD(DATE(YEAR(B1654-MOD(B1654-2,7)+3),1,2),{1E+99,7})*{1,-1})+5)/7)),"",INT((B1654-SUM(MOD(DATE(YEAR(B1654-MOD(B1654-2,7)+3),1,2),{1E+99,7})*{1,-1})+5)/7))</f>
        <v/>
      </c>
    </row>
    <row r="1655" spans="1:9" ht="12.75" customHeight="1" x14ac:dyDescent="0.2">
      <c r="A1655" s="36" t="str">
        <f>IF(D1655-C1655&gt;0,D1655-C1655,"")</f>
        <v/>
      </c>
      <c r="I1655" s="38" t="str">
        <f>IF(ISERROR(INT((B1655-SUM(MOD(DATE(YEAR(B1655-MOD(B1655-2,7)+3),1,2),{1E+99,7})*{1,-1})+5)/7)),"",INT((B1655-SUM(MOD(DATE(YEAR(B1655-MOD(B1655-2,7)+3),1,2),{1E+99,7})*{1,-1})+5)/7))</f>
        <v/>
      </c>
    </row>
    <row r="1656" spans="1:9" ht="12.75" customHeight="1" x14ac:dyDescent="0.2">
      <c r="A1656" s="36" t="str">
        <f>IF(D1656-C1656&gt;0,D1656-C1656,"")</f>
        <v/>
      </c>
      <c r="I1656" s="38" t="str">
        <f>IF(ISERROR(INT((B1656-SUM(MOD(DATE(YEAR(B1656-MOD(B1656-2,7)+3),1,2),{1E+99,7})*{1,-1})+5)/7)),"",INT((B1656-SUM(MOD(DATE(YEAR(B1656-MOD(B1656-2,7)+3),1,2),{1E+99,7})*{1,-1})+5)/7))</f>
        <v/>
      </c>
    </row>
    <row r="1657" spans="1:9" ht="12.75" customHeight="1" x14ac:dyDescent="0.2">
      <c r="A1657" s="36" t="str">
        <f>IF(D1657-C1657&gt;0,D1657-C1657,"")</f>
        <v/>
      </c>
      <c r="I1657" s="38" t="str">
        <f>IF(ISERROR(INT((B1657-SUM(MOD(DATE(YEAR(B1657-MOD(B1657-2,7)+3),1,2),{1E+99,7})*{1,-1})+5)/7)),"",INT((B1657-SUM(MOD(DATE(YEAR(B1657-MOD(B1657-2,7)+3),1,2),{1E+99,7})*{1,-1})+5)/7))</f>
        <v/>
      </c>
    </row>
    <row r="1658" spans="1:9" ht="12.75" customHeight="1" x14ac:dyDescent="0.2">
      <c r="A1658" s="36" t="str">
        <f>IF(D1658-C1658&gt;0,D1658-C1658,"")</f>
        <v/>
      </c>
      <c r="I1658" s="38" t="str">
        <f>IF(ISERROR(INT((B1658-SUM(MOD(DATE(YEAR(B1658-MOD(B1658-2,7)+3),1,2),{1E+99,7})*{1,-1})+5)/7)),"",INT((B1658-SUM(MOD(DATE(YEAR(B1658-MOD(B1658-2,7)+3),1,2),{1E+99,7})*{1,-1})+5)/7))</f>
        <v/>
      </c>
    </row>
    <row r="1659" spans="1:9" ht="12.75" customHeight="1" x14ac:dyDescent="0.2">
      <c r="A1659" s="36" t="str">
        <f>IF(D1659-C1659&gt;0,D1659-C1659,"")</f>
        <v/>
      </c>
      <c r="I1659" s="38" t="str">
        <f>IF(ISERROR(INT((B1659-SUM(MOD(DATE(YEAR(B1659-MOD(B1659-2,7)+3),1,2),{1E+99,7})*{1,-1})+5)/7)),"",INT((B1659-SUM(MOD(DATE(YEAR(B1659-MOD(B1659-2,7)+3),1,2),{1E+99,7})*{1,-1})+5)/7))</f>
        <v/>
      </c>
    </row>
    <row r="1660" spans="1:9" ht="12.75" customHeight="1" x14ac:dyDescent="0.2">
      <c r="A1660" s="36" t="str">
        <f>IF(D1660-C1660&gt;0,D1660-C1660,"")</f>
        <v/>
      </c>
      <c r="I1660" s="38" t="str">
        <f>IF(ISERROR(INT((B1660-SUM(MOD(DATE(YEAR(B1660-MOD(B1660-2,7)+3),1,2),{1E+99,7})*{1,-1})+5)/7)),"",INT((B1660-SUM(MOD(DATE(YEAR(B1660-MOD(B1660-2,7)+3),1,2),{1E+99,7})*{1,-1})+5)/7))</f>
        <v/>
      </c>
    </row>
    <row r="1661" spans="1:9" ht="12.75" customHeight="1" x14ac:dyDescent="0.2">
      <c r="A1661" s="36" t="str">
        <f>IF(D1661-C1661&gt;0,D1661-C1661,"")</f>
        <v/>
      </c>
      <c r="I1661" s="38" t="str">
        <f>IF(ISERROR(INT((B1661-SUM(MOD(DATE(YEAR(B1661-MOD(B1661-2,7)+3),1,2),{1E+99,7})*{1,-1})+5)/7)),"",INT((B1661-SUM(MOD(DATE(YEAR(B1661-MOD(B1661-2,7)+3),1,2),{1E+99,7})*{1,-1})+5)/7))</f>
        <v/>
      </c>
    </row>
    <row r="1662" spans="1:9" ht="12.75" customHeight="1" x14ac:dyDescent="0.2">
      <c r="A1662" s="36" t="str">
        <f>IF(D1662-C1662&gt;0,D1662-C1662,"")</f>
        <v/>
      </c>
      <c r="I1662" s="38" t="str">
        <f>IF(ISERROR(INT((B1662-SUM(MOD(DATE(YEAR(B1662-MOD(B1662-2,7)+3),1,2),{1E+99,7})*{1,-1})+5)/7)),"",INT((B1662-SUM(MOD(DATE(YEAR(B1662-MOD(B1662-2,7)+3),1,2),{1E+99,7})*{1,-1})+5)/7))</f>
        <v/>
      </c>
    </row>
    <row r="1663" spans="1:9" ht="12.75" customHeight="1" x14ac:dyDescent="0.2">
      <c r="A1663" s="36" t="str">
        <f>IF(D1663-C1663&gt;0,D1663-C1663,"")</f>
        <v/>
      </c>
      <c r="I1663" s="38" t="str">
        <f>IF(ISERROR(INT((B1663-SUM(MOD(DATE(YEAR(B1663-MOD(B1663-2,7)+3),1,2),{1E+99,7})*{1,-1})+5)/7)),"",INT((B1663-SUM(MOD(DATE(YEAR(B1663-MOD(B1663-2,7)+3),1,2),{1E+99,7})*{1,-1})+5)/7))</f>
        <v/>
      </c>
    </row>
    <row r="1664" spans="1:9" ht="12.75" customHeight="1" x14ac:dyDescent="0.2">
      <c r="A1664" s="36" t="str">
        <f>IF(D1664-C1664&gt;0,D1664-C1664,"")</f>
        <v/>
      </c>
      <c r="I1664" s="38" t="str">
        <f>IF(ISERROR(INT((B1664-SUM(MOD(DATE(YEAR(B1664-MOD(B1664-2,7)+3),1,2),{1E+99,7})*{1,-1})+5)/7)),"",INT((B1664-SUM(MOD(DATE(YEAR(B1664-MOD(B1664-2,7)+3),1,2),{1E+99,7})*{1,-1})+5)/7))</f>
        <v/>
      </c>
    </row>
    <row r="1665" spans="1:9" ht="12.75" customHeight="1" x14ac:dyDescent="0.2">
      <c r="A1665" s="36" t="str">
        <f>IF(D1665-C1665&gt;0,D1665-C1665,"")</f>
        <v/>
      </c>
      <c r="I1665" s="38" t="str">
        <f>IF(ISERROR(INT((B1665-SUM(MOD(DATE(YEAR(B1665-MOD(B1665-2,7)+3),1,2),{1E+99,7})*{1,-1})+5)/7)),"",INT((B1665-SUM(MOD(DATE(YEAR(B1665-MOD(B1665-2,7)+3),1,2),{1E+99,7})*{1,-1})+5)/7))</f>
        <v/>
      </c>
    </row>
    <row r="1666" spans="1:9" ht="12.75" customHeight="1" x14ac:dyDescent="0.2">
      <c r="A1666" s="36" t="str">
        <f>IF(D1666-C1666&gt;0,D1666-C1666,"")</f>
        <v/>
      </c>
      <c r="I1666" s="38" t="str">
        <f>IF(ISERROR(INT((B1666-SUM(MOD(DATE(YEAR(B1666-MOD(B1666-2,7)+3),1,2),{1E+99,7})*{1,-1})+5)/7)),"",INT((B1666-SUM(MOD(DATE(YEAR(B1666-MOD(B1666-2,7)+3),1,2),{1E+99,7})*{1,-1})+5)/7))</f>
        <v/>
      </c>
    </row>
    <row r="1667" spans="1:9" ht="12.75" customHeight="1" x14ac:dyDescent="0.2">
      <c r="A1667" s="36" t="str">
        <f>IF(D1667-C1667&gt;0,D1667-C1667,"")</f>
        <v/>
      </c>
      <c r="I1667" s="38" t="str">
        <f>IF(ISERROR(INT((B1667-SUM(MOD(DATE(YEAR(B1667-MOD(B1667-2,7)+3),1,2),{1E+99,7})*{1,-1})+5)/7)),"",INT((B1667-SUM(MOD(DATE(YEAR(B1667-MOD(B1667-2,7)+3),1,2),{1E+99,7})*{1,-1})+5)/7))</f>
        <v/>
      </c>
    </row>
    <row r="1668" spans="1:9" ht="12.75" customHeight="1" x14ac:dyDescent="0.2">
      <c r="A1668" s="36" t="str">
        <f>IF(D1668-C1668&gt;0,D1668-C1668,"")</f>
        <v/>
      </c>
      <c r="I1668" s="38" t="str">
        <f>IF(ISERROR(INT((B1668-SUM(MOD(DATE(YEAR(B1668-MOD(B1668-2,7)+3),1,2),{1E+99,7})*{1,-1})+5)/7)),"",INT((B1668-SUM(MOD(DATE(YEAR(B1668-MOD(B1668-2,7)+3),1,2),{1E+99,7})*{1,-1})+5)/7))</f>
        <v/>
      </c>
    </row>
    <row r="1669" spans="1:9" ht="12.75" customHeight="1" x14ac:dyDescent="0.2">
      <c r="A1669" s="36" t="str">
        <f>IF(D1669-C1669&gt;0,D1669-C1669,"")</f>
        <v/>
      </c>
      <c r="I1669" s="38" t="str">
        <f>IF(ISERROR(INT((B1669-SUM(MOD(DATE(YEAR(B1669-MOD(B1669-2,7)+3),1,2),{1E+99,7})*{1,-1})+5)/7)),"",INT((B1669-SUM(MOD(DATE(YEAR(B1669-MOD(B1669-2,7)+3),1,2),{1E+99,7})*{1,-1})+5)/7))</f>
        <v/>
      </c>
    </row>
    <row r="1670" spans="1:9" ht="12.75" customHeight="1" x14ac:dyDescent="0.2">
      <c r="A1670" s="36" t="str">
        <f>IF(D1670-C1670&gt;0,D1670-C1670,"")</f>
        <v/>
      </c>
      <c r="I1670" s="38" t="str">
        <f>IF(ISERROR(INT((B1670-SUM(MOD(DATE(YEAR(B1670-MOD(B1670-2,7)+3),1,2),{1E+99,7})*{1,-1})+5)/7)),"",INT((B1670-SUM(MOD(DATE(YEAR(B1670-MOD(B1670-2,7)+3),1,2),{1E+99,7})*{1,-1})+5)/7))</f>
        <v/>
      </c>
    </row>
    <row r="1671" spans="1:9" ht="12.75" customHeight="1" x14ac:dyDescent="0.2">
      <c r="A1671" s="36" t="str">
        <f>IF(D1671-C1671&gt;0,D1671-C1671,"")</f>
        <v/>
      </c>
      <c r="I1671" s="38" t="str">
        <f>IF(ISERROR(INT((B1671-SUM(MOD(DATE(YEAR(B1671-MOD(B1671-2,7)+3),1,2),{1E+99,7})*{1,-1})+5)/7)),"",INT((B1671-SUM(MOD(DATE(YEAR(B1671-MOD(B1671-2,7)+3),1,2),{1E+99,7})*{1,-1})+5)/7))</f>
        <v/>
      </c>
    </row>
    <row r="1672" spans="1:9" ht="12.75" customHeight="1" x14ac:dyDescent="0.2">
      <c r="A1672" s="36" t="str">
        <f>IF(D1672-C1672&gt;0,D1672-C1672,"")</f>
        <v/>
      </c>
      <c r="I1672" s="38" t="str">
        <f>IF(ISERROR(INT((B1672-SUM(MOD(DATE(YEAR(B1672-MOD(B1672-2,7)+3),1,2),{1E+99,7})*{1,-1})+5)/7)),"",INT((B1672-SUM(MOD(DATE(YEAR(B1672-MOD(B1672-2,7)+3),1,2),{1E+99,7})*{1,-1})+5)/7))</f>
        <v/>
      </c>
    </row>
    <row r="1673" spans="1:9" ht="12.75" customHeight="1" x14ac:dyDescent="0.2">
      <c r="A1673" s="36" t="str">
        <f>IF(D1673-C1673&gt;0,D1673-C1673,"")</f>
        <v/>
      </c>
      <c r="I1673" s="38" t="str">
        <f>IF(ISERROR(INT((B1673-SUM(MOD(DATE(YEAR(B1673-MOD(B1673-2,7)+3),1,2),{1E+99,7})*{1,-1})+5)/7)),"",INT((B1673-SUM(MOD(DATE(YEAR(B1673-MOD(B1673-2,7)+3),1,2),{1E+99,7})*{1,-1})+5)/7))</f>
        <v/>
      </c>
    </row>
    <row r="1674" spans="1:9" ht="12.75" customHeight="1" x14ac:dyDescent="0.2">
      <c r="A1674" s="36" t="str">
        <f>IF(D1674-C1674&gt;0,D1674-C1674,"")</f>
        <v/>
      </c>
      <c r="I1674" s="38" t="str">
        <f>IF(ISERROR(INT((B1674-SUM(MOD(DATE(YEAR(B1674-MOD(B1674-2,7)+3),1,2),{1E+99,7})*{1,-1})+5)/7)),"",INT((B1674-SUM(MOD(DATE(YEAR(B1674-MOD(B1674-2,7)+3),1,2),{1E+99,7})*{1,-1})+5)/7))</f>
        <v/>
      </c>
    </row>
    <row r="1675" spans="1:9" ht="12.75" customHeight="1" x14ac:dyDescent="0.2">
      <c r="A1675" s="36" t="str">
        <f>IF(D1675-C1675&gt;0,D1675-C1675,"")</f>
        <v/>
      </c>
      <c r="I1675" s="38" t="str">
        <f>IF(ISERROR(INT((B1675-SUM(MOD(DATE(YEAR(B1675-MOD(B1675-2,7)+3),1,2),{1E+99,7})*{1,-1})+5)/7)),"",INT((B1675-SUM(MOD(DATE(YEAR(B1675-MOD(B1675-2,7)+3),1,2),{1E+99,7})*{1,-1})+5)/7))</f>
        <v/>
      </c>
    </row>
    <row r="1676" spans="1:9" ht="12.75" customHeight="1" x14ac:dyDescent="0.2">
      <c r="A1676" s="36" t="str">
        <f>IF(D1676-C1676&gt;0,D1676-C1676,"")</f>
        <v/>
      </c>
      <c r="I1676" s="38" t="str">
        <f>IF(ISERROR(INT((B1676-SUM(MOD(DATE(YEAR(B1676-MOD(B1676-2,7)+3),1,2),{1E+99,7})*{1,-1})+5)/7)),"",INT((B1676-SUM(MOD(DATE(YEAR(B1676-MOD(B1676-2,7)+3),1,2),{1E+99,7})*{1,-1})+5)/7))</f>
        <v/>
      </c>
    </row>
    <row r="1677" spans="1:9" ht="12.75" customHeight="1" x14ac:dyDescent="0.2">
      <c r="A1677" s="36" t="str">
        <f>IF(D1677-C1677&gt;0,D1677-C1677,"")</f>
        <v/>
      </c>
      <c r="I1677" s="38" t="str">
        <f>IF(ISERROR(INT((B1677-SUM(MOD(DATE(YEAR(B1677-MOD(B1677-2,7)+3),1,2),{1E+99,7})*{1,-1})+5)/7)),"",INT((B1677-SUM(MOD(DATE(YEAR(B1677-MOD(B1677-2,7)+3),1,2),{1E+99,7})*{1,-1})+5)/7))</f>
        <v/>
      </c>
    </row>
    <row r="1678" spans="1:9" ht="12.75" customHeight="1" x14ac:dyDescent="0.2">
      <c r="A1678" s="36" t="str">
        <f>IF(D1678-C1678&gt;0,D1678-C1678,"")</f>
        <v/>
      </c>
      <c r="I1678" s="38" t="str">
        <f>IF(ISERROR(INT((B1678-SUM(MOD(DATE(YEAR(B1678-MOD(B1678-2,7)+3),1,2),{1E+99,7})*{1,-1})+5)/7)),"",INT((B1678-SUM(MOD(DATE(YEAR(B1678-MOD(B1678-2,7)+3),1,2),{1E+99,7})*{1,-1})+5)/7))</f>
        <v/>
      </c>
    </row>
    <row r="1679" spans="1:9" ht="12.75" customHeight="1" x14ac:dyDescent="0.2">
      <c r="A1679" s="36" t="str">
        <f>IF(D1679-C1679&gt;0,D1679-C1679,"")</f>
        <v/>
      </c>
      <c r="I1679" s="38" t="str">
        <f>IF(ISERROR(INT((B1679-SUM(MOD(DATE(YEAR(B1679-MOD(B1679-2,7)+3),1,2),{1E+99,7})*{1,-1})+5)/7)),"",INT((B1679-SUM(MOD(DATE(YEAR(B1679-MOD(B1679-2,7)+3),1,2),{1E+99,7})*{1,-1})+5)/7))</f>
        <v/>
      </c>
    </row>
    <row r="1680" spans="1:9" ht="12.75" customHeight="1" x14ac:dyDescent="0.2">
      <c r="A1680" s="36" t="str">
        <f>IF(D1680-C1680&gt;0,D1680-C1680,"")</f>
        <v/>
      </c>
      <c r="I1680" s="38" t="str">
        <f>IF(ISERROR(INT((B1680-SUM(MOD(DATE(YEAR(B1680-MOD(B1680-2,7)+3),1,2),{1E+99,7})*{1,-1})+5)/7)),"",INT((B1680-SUM(MOD(DATE(YEAR(B1680-MOD(B1680-2,7)+3),1,2),{1E+99,7})*{1,-1})+5)/7))</f>
        <v/>
      </c>
    </row>
    <row r="1681" spans="1:9" ht="12.75" customHeight="1" x14ac:dyDescent="0.2">
      <c r="A1681" s="36" t="str">
        <f>IF(D1681-C1681&gt;0,D1681-C1681,"")</f>
        <v/>
      </c>
      <c r="I1681" s="38" t="str">
        <f>IF(ISERROR(INT((B1681-SUM(MOD(DATE(YEAR(B1681-MOD(B1681-2,7)+3),1,2),{1E+99,7})*{1,-1})+5)/7)),"",INT((B1681-SUM(MOD(DATE(YEAR(B1681-MOD(B1681-2,7)+3),1,2),{1E+99,7})*{1,-1})+5)/7))</f>
        <v/>
      </c>
    </row>
    <row r="1682" spans="1:9" ht="12.75" customHeight="1" x14ac:dyDescent="0.2">
      <c r="A1682" s="36" t="str">
        <f>IF(D1682-C1682&gt;0,D1682-C1682,"")</f>
        <v/>
      </c>
      <c r="I1682" s="38" t="str">
        <f>IF(ISERROR(INT((B1682-SUM(MOD(DATE(YEAR(B1682-MOD(B1682-2,7)+3),1,2),{1E+99,7})*{1,-1})+5)/7)),"",INT((B1682-SUM(MOD(DATE(YEAR(B1682-MOD(B1682-2,7)+3),1,2),{1E+99,7})*{1,-1})+5)/7))</f>
        <v/>
      </c>
    </row>
    <row r="1683" spans="1:9" ht="12.75" customHeight="1" x14ac:dyDescent="0.2">
      <c r="A1683" s="36" t="str">
        <f>IF(D1683-C1683&gt;0,D1683-C1683,"")</f>
        <v/>
      </c>
      <c r="I1683" s="38" t="str">
        <f>IF(ISERROR(INT((B1683-SUM(MOD(DATE(YEAR(B1683-MOD(B1683-2,7)+3),1,2),{1E+99,7})*{1,-1})+5)/7)),"",INT((B1683-SUM(MOD(DATE(YEAR(B1683-MOD(B1683-2,7)+3),1,2),{1E+99,7})*{1,-1})+5)/7))</f>
        <v/>
      </c>
    </row>
    <row r="1684" spans="1:9" ht="12.75" customHeight="1" x14ac:dyDescent="0.2">
      <c r="A1684" s="36" t="str">
        <f>IF(D1684-C1684&gt;0,D1684-C1684,"")</f>
        <v/>
      </c>
      <c r="I1684" s="38" t="str">
        <f>IF(ISERROR(INT((B1684-SUM(MOD(DATE(YEAR(B1684-MOD(B1684-2,7)+3),1,2),{1E+99,7})*{1,-1})+5)/7)),"",INT((B1684-SUM(MOD(DATE(YEAR(B1684-MOD(B1684-2,7)+3),1,2),{1E+99,7})*{1,-1})+5)/7))</f>
        <v/>
      </c>
    </row>
    <row r="1685" spans="1:9" ht="12.75" customHeight="1" x14ac:dyDescent="0.2">
      <c r="A1685" s="36" t="str">
        <f>IF(D1685-C1685&gt;0,D1685-C1685,"")</f>
        <v/>
      </c>
      <c r="I1685" s="38" t="str">
        <f>IF(ISERROR(INT((B1685-SUM(MOD(DATE(YEAR(B1685-MOD(B1685-2,7)+3),1,2),{1E+99,7})*{1,-1})+5)/7)),"",INT((B1685-SUM(MOD(DATE(YEAR(B1685-MOD(B1685-2,7)+3),1,2),{1E+99,7})*{1,-1})+5)/7))</f>
        <v/>
      </c>
    </row>
    <row r="1686" spans="1:9" ht="12.75" customHeight="1" x14ac:dyDescent="0.2">
      <c r="A1686" s="36" t="str">
        <f>IF(D1686-C1686&gt;0,D1686-C1686,"")</f>
        <v/>
      </c>
      <c r="I1686" s="38" t="str">
        <f>IF(ISERROR(INT((B1686-SUM(MOD(DATE(YEAR(B1686-MOD(B1686-2,7)+3),1,2),{1E+99,7})*{1,-1})+5)/7)),"",INT((B1686-SUM(MOD(DATE(YEAR(B1686-MOD(B1686-2,7)+3),1,2),{1E+99,7})*{1,-1})+5)/7))</f>
        <v/>
      </c>
    </row>
    <row r="1687" spans="1:9" ht="12.75" customHeight="1" x14ac:dyDescent="0.2">
      <c r="A1687" s="36" t="str">
        <f>IF(D1687-C1687&gt;0,D1687-C1687,"")</f>
        <v/>
      </c>
      <c r="I1687" s="38" t="str">
        <f>IF(ISERROR(INT((B1687-SUM(MOD(DATE(YEAR(B1687-MOD(B1687-2,7)+3),1,2),{1E+99,7})*{1,-1})+5)/7)),"",INT((B1687-SUM(MOD(DATE(YEAR(B1687-MOD(B1687-2,7)+3),1,2),{1E+99,7})*{1,-1})+5)/7))</f>
        <v/>
      </c>
    </row>
    <row r="1688" spans="1:9" ht="12.75" customHeight="1" x14ac:dyDescent="0.2">
      <c r="A1688" s="36" t="str">
        <f>IF(D1688-C1688&gt;0,D1688-C1688,"")</f>
        <v/>
      </c>
      <c r="I1688" s="38" t="str">
        <f>IF(ISERROR(INT((B1688-SUM(MOD(DATE(YEAR(B1688-MOD(B1688-2,7)+3),1,2),{1E+99,7})*{1,-1})+5)/7)),"",INT((B1688-SUM(MOD(DATE(YEAR(B1688-MOD(B1688-2,7)+3),1,2),{1E+99,7})*{1,-1})+5)/7))</f>
        <v/>
      </c>
    </row>
    <row r="1689" spans="1:9" ht="12.75" customHeight="1" x14ac:dyDescent="0.2">
      <c r="A1689" s="36" t="str">
        <f>IF(D1689-C1689&gt;0,D1689-C1689,"")</f>
        <v/>
      </c>
      <c r="I1689" s="38" t="str">
        <f>IF(ISERROR(INT((B1689-SUM(MOD(DATE(YEAR(B1689-MOD(B1689-2,7)+3),1,2),{1E+99,7})*{1,-1})+5)/7)),"",INT((B1689-SUM(MOD(DATE(YEAR(B1689-MOD(B1689-2,7)+3),1,2),{1E+99,7})*{1,-1})+5)/7))</f>
        <v/>
      </c>
    </row>
    <row r="1690" spans="1:9" ht="12.75" customHeight="1" x14ac:dyDescent="0.2">
      <c r="A1690" s="36" t="str">
        <f>IF(D1690-C1690&gt;0,D1690-C1690,"")</f>
        <v/>
      </c>
      <c r="I1690" s="38" t="str">
        <f>IF(ISERROR(INT((B1690-SUM(MOD(DATE(YEAR(B1690-MOD(B1690-2,7)+3),1,2),{1E+99,7})*{1,-1})+5)/7)),"",INT((B1690-SUM(MOD(DATE(YEAR(B1690-MOD(B1690-2,7)+3),1,2),{1E+99,7})*{1,-1})+5)/7))</f>
        <v/>
      </c>
    </row>
    <row r="1691" spans="1:9" ht="12.75" customHeight="1" x14ac:dyDescent="0.2">
      <c r="A1691" s="36" t="str">
        <f>IF(D1691-C1691&gt;0,D1691-C1691,"")</f>
        <v/>
      </c>
      <c r="I1691" s="38" t="str">
        <f>IF(ISERROR(INT((B1691-SUM(MOD(DATE(YEAR(B1691-MOD(B1691-2,7)+3),1,2),{1E+99,7})*{1,-1})+5)/7)),"",INT((B1691-SUM(MOD(DATE(YEAR(B1691-MOD(B1691-2,7)+3),1,2),{1E+99,7})*{1,-1})+5)/7))</f>
        <v/>
      </c>
    </row>
    <row r="1692" spans="1:9" ht="12.75" customHeight="1" x14ac:dyDescent="0.2">
      <c r="A1692" s="36" t="str">
        <f>IF(D1692-C1692&gt;0,D1692-C1692,"")</f>
        <v/>
      </c>
      <c r="I1692" s="38" t="str">
        <f>IF(ISERROR(INT((B1692-SUM(MOD(DATE(YEAR(B1692-MOD(B1692-2,7)+3),1,2),{1E+99,7})*{1,-1})+5)/7)),"",INT((B1692-SUM(MOD(DATE(YEAR(B1692-MOD(B1692-2,7)+3),1,2),{1E+99,7})*{1,-1})+5)/7))</f>
        <v/>
      </c>
    </row>
    <row r="1693" spans="1:9" ht="12.75" customHeight="1" x14ac:dyDescent="0.2">
      <c r="A1693" s="36" t="str">
        <f>IF(D1693-C1693&gt;0,D1693-C1693,"")</f>
        <v/>
      </c>
      <c r="I1693" s="38" t="str">
        <f>IF(ISERROR(INT((B1693-SUM(MOD(DATE(YEAR(B1693-MOD(B1693-2,7)+3),1,2),{1E+99,7})*{1,-1})+5)/7)),"",INT((B1693-SUM(MOD(DATE(YEAR(B1693-MOD(B1693-2,7)+3),1,2),{1E+99,7})*{1,-1})+5)/7))</f>
        <v/>
      </c>
    </row>
    <row r="1694" spans="1:9" ht="12.75" customHeight="1" x14ac:dyDescent="0.2">
      <c r="A1694" s="36" t="str">
        <f>IF(D1694-C1694&gt;0,D1694-C1694,"")</f>
        <v/>
      </c>
      <c r="I1694" s="38" t="str">
        <f>IF(ISERROR(INT((B1694-SUM(MOD(DATE(YEAR(B1694-MOD(B1694-2,7)+3),1,2),{1E+99,7})*{1,-1})+5)/7)),"",INT((B1694-SUM(MOD(DATE(YEAR(B1694-MOD(B1694-2,7)+3),1,2),{1E+99,7})*{1,-1})+5)/7))</f>
        <v/>
      </c>
    </row>
    <row r="1695" spans="1:9" ht="12.75" customHeight="1" x14ac:dyDescent="0.2">
      <c r="A1695" s="36" t="str">
        <f>IF(D1695-C1695&gt;0,D1695-C1695,"")</f>
        <v/>
      </c>
      <c r="I1695" s="38" t="str">
        <f>IF(ISERROR(INT((B1695-SUM(MOD(DATE(YEAR(B1695-MOD(B1695-2,7)+3),1,2),{1E+99,7})*{1,-1})+5)/7)),"",INT((B1695-SUM(MOD(DATE(YEAR(B1695-MOD(B1695-2,7)+3),1,2),{1E+99,7})*{1,-1})+5)/7))</f>
        <v/>
      </c>
    </row>
    <row r="1696" spans="1:9" ht="12.75" customHeight="1" x14ac:dyDescent="0.2">
      <c r="A1696" s="36" t="str">
        <f>IF(D1696-C1696&gt;0,D1696-C1696,"")</f>
        <v/>
      </c>
      <c r="I1696" s="38" t="str">
        <f>IF(ISERROR(INT((B1696-SUM(MOD(DATE(YEAR(B1696-MOD(B1696-2,7)+3),1,2),{1E+99,7})*{1,-1})+5)/7)),"",INT((B1696-SUM(MOD(DATE(YEAR(B1696-MOD(B1696-2,7)+3),1,2),{1E+99,7})*{1,-1})+5)/7))</f>
        <v/>
      </c>
    </row>
    <row r="1697" spans="1:9" ht="12.75" customHeight="1" x14ac:dyDescent="0.2">
      <c r="A1697" s="36" t="str">
        <f>IF(D1697-C1697&gt;0,D1697-C1697,"")</f>
        <v/>
      </c>
      <c r="I1697" s="38" t="str">
        <f>IF(ISERROR(INT((B1697-SUM(MOD(DATE(YEAR(B1697-MOD(B1697-2,7)+3),1,2),{1E+99,7})*{1,-1})+5)/7)),"",INT((B1697-SUM(MOD(DATE(YEAR(B1697-MOD(B1697-2,7)+3),1,2),{1E+99,7})*{1,-1})+5)/7))</f>
        <v/>
      </c>
    </row>
    <row r="1698" spans="1:9" ht="12.75" customHeight="1" x14ac:dyDescent="0.2">
      <c r="A1698" s="36" t="str">
        <f>IF(D1698-C1698&gt;0,D1698-C1698,"")</f>
        <v/>
      </c>
      <c r="I1698" s="38" t="str">
        <f>IF(ISERROR(INT((B1698-SUM(MOD(DATE(YEAR(B1698-MOD(B1698-2,7)+3),1,2),{1E+99,7})*{1,-1})+5)/7)),"",INT((B1698-SUM(MOD(DATE(YEAR(B1698-MOD(B1698-2,7)+3),1,2),{1E+99,7})*{1,-1})+5)/7))</f>
        <v/>
      </c>
    </row>
    <row r="1699" spans="1:9" ht="12.75" customHeight="1" x14ac:dyDescent="0.2">
      <c r="A1699" s="36" t="str">
        <f>IF(D1699-C1699&gt;0,D1699-C1699,"")</f>
        <v/>
      </c>
      <c r="I1699" s="38" t="str">
        <f>IF(ISERROR(INT((B1699-SUM(MOD(DATE(YEAR(B1699-MOD(B1699-2,7)+3),1,2),{1E+99,7})*{1,-1})+5)/7)),"",INT((B1699-SUM(MOD(DATE(YEAR(B1699-MOD(B1699-2,7)+3),1,2),{1E+99,7})*{1,-1})+5)/7))</f>
        <v/>
      </c>
    </row>
    <row r="1700" spans="1:9" ht="12.75" customHeight="1" x14ac:dyDescent="0.2">
      <c r="A1700" s="36" t="str">
        <f>IF(D1700-C1700&gt;0,D1700-C1700,"")</f>
        <v/>
      </c>
      <c r="I1700" s="38" t="str">
        <f>IF(ISERROR(INT((B1700-SUM(MOD(DATE(YEAR(B1700-MOD(B1700-2,7)+3),1,2),{1E+99,7})*{1,-1})+5)/7)),"",INT((B1700-SUM(MOD(DATE(YEAR(B1700-MOD(B1700-2,7)+3),1,2),{1E+99,7})*{1,-1})+5)/7))</f>
        <v/>
      </c>
    </row>
    <row r="1701" spans="1:9" ht="12.75" customHeight="1" x14ac:dyDescent="0.2">
      <c r="A1701" s="36" t="str">
        <f>IF(D1701-C1701&gt;0,D1701-C1701,"")</f>
        <v/>
      </c>
      <c r="I1701" s="38" t="str">
        <f>IF(ISERROR(INT((B1701-SUM(MOD(DATE(YEAR(B1701-MOD(B1701-2,7)+3),1,2),{1E+99,7})*{1,-1})+5)/7)),"",INT((B1701-SUM(MOD(DATE(YEAR(B1701-MOD(B1701-2,7)+3),1,2),{1E+99,7})*{1,-1})+5)/7))</f>
        <v/>
      </c>
    </row>
    <row r="1702" spans="1:9" ht="12.75" customHeight="1" x14ac:dyDescent="0.2">
      <c r="A1702" s="36" t="str">
        <f>IF(D1702-C1702&gt;0,D1702-C1702,"")</f>
        <v/>
      </c>
      <c r="I1702" s="38" t="str">
        <f>IF(ISERROR(INT((B1702-SUM(MOD(DATE(YEAR(B1702-MOD(B1702-2,7)+3),1,2),{1E+99,7})*{1,-1})+5)/7)),"",INT((B1702-SUM(MOD(DATE(YEAR(B1702-MOD(B1702-2,7)+3),1,2),{1E+99,7})*{1,-1})+5)/7))</f>
        <v/>
      </c>
    </row>
    <row r="1703" spans="1:9" ht="12.75" customHeight="1" x14ac:dyDescent="0.2">
      <c r="A1703" s="36" t="str">
        <f>IF(D1703-C1703&gt;0,D1703-C1703,"")</f>
        <v/>
      </c>
      <c r="I1703" s="38" t="str">
        <f>IF(ISERROR(INT((B1703-SUM(MOD(DATE(YEAR(B1703-MOD(B1703-2,7)+3),1,2),{1E+99,7})*{1,-1})+5)/7)),"",INT((B1703-SUM(MOD(DATE(YEAR(B1703-MOD(B1703-2,7)+3),1,2),{1E+99,7})*{1,-1})+5)/7))</f>
        <v/>
      </c>
    </row>
    <row r="1704" spans="1:9" ht="12.75" customHeight="1" x14ac:dyDescent="0.2">
      <c r="A1704" s="36" t="str">
        <f>IF(D1704-C1704&gt;0,D1704-C1704,"")</f>
        <v/>
      </c>
      <c r="I1704" s="38" t="str">
        <f>IF(ISERROR(INT((B1704-SUM(MOD(DATE(YEAR(B1704-MOD(B1704-2,7)+3),1,2),{1E+99,7})*{1,-1})+5)/7)),"",INT((B1704-SUM(MOD(DATE(YEAR(B1704-MOD(B1704-2,7)+3),1,2),{1E+99,7})*{1,-1})+5)/7))</f>
        <v/>
      </c>
    </row>
    <row r="1705" spans="1:9" ht="12.75" customHeight="1" x14ac:dyDescent="0.2">
      <c r="A1705" s="36" t="str">
        <f>IF(D1705-C1705&gt;0,D1705-C1705,"")</f>
        <v/>
      </c>
      <c r="I1705" s="38" t="str">
        <f>IF(ISERROR(INT((B1705-SUM(MOD(DATE(YEAR(B1705-MOD(B1705-2,7)+3),1,2),{1E+99,7})*{1,-1})+5)/7)),"",INT((B1705-SUM(MOD(DATE(YEAR(B1705-MOD(B1705-2,7)+3),1,2),{1E+99,7})*{1,-1})+5)/7))</f>
        <v/>
      </c>
    </row>
    <row r="1706" spans="1:9" ht="12.75" customHeight="1" x14ac:dyDescent="0.2">
      <c r="A1706" s="36" t="str">
        <f>IF(D1706-C1706&gt;0,D1706-C1706,"")</f>
        <v/>
      </c>
      <c r="I1706" s="38" t="str">
        <f>IF(ISERROR(INT((B1706-SUM(MOD(DATE(YEAR(B1706-MOD(B1706-2,7)+3),1,2),{1E+99,7})*{1,-1})+5)/7)),"",INT((B1706-SUM(MOD(DATE(YEAR(B1706-MOD(B1706-2,7)+3),1,2),{1E+99,7})*{1,-1})+5)/7))</f>
        <v/>
      </c>
    </row>
    <row r="1707" spans="1:9" ht="12.75" customHeight="1" x14ac:dyDescent="0.2">
      <c r="A1707" s="36" t="str">
        <f>IF(D1707-C1707&gt;0,D1707-C1707,"")</f>
        <v/>
      </c>
      <c r="I1707" s="38" t="str">
        <f>IF(ISERROR(INT((B1707-SUM(MOD(DATE(YEAR(B1707-MOD(B1707-2,7)+3),1,2),{1E+99,7})*{1,-1})+5)/7)),"",INT((B1707-SUM(MOD(DATE(YEAR(B1707-MOD(B1707-2,7)+3),1,2),{1E+99,7})*{1,-1})+5)/7))</f>
        <v/>
      </c>
    </row>
    <row r="1708" spans="1:9" ht="12.75" customHeight="1" x14ac:dyDescent="0.2">
      <c r="A1708" s="36" t="str">
        <f>IF(D1708-C1708&gt;0,D1708-C1708,"")</f>
        <v/>
      </c>
      <c r="I1708" s="38" t="str">
        <f>IF(ISERROR(INT((B1708-SUM(MOD(DATE(YEAR(B1708-MOD(B1708-2,7)+3),1,2),{1E+99,7})*{1,-1})+5)/7)),"",INT((B1708-SUM(MOD(DATE(YEAR(B1708-MOD(B1708-2,7)+3),1,2),{1E+99,7})*{1,-1})+5)/7))</f>
        <v/>
      </c>
    </row>
    <row r="1709" spans="1:9" ht="12.75" customHeight="1" x14ac:dyDescent="0.2">
      <c r="A1709" s="36" t="str">
        <f>IF(D1709-C1709&gt;0,D1709-C1709,"")</f>
        <v/>
      </c>
      <c r="I1709" s="38" t="str">
        <f>IF(ISERROR(INT((B1709-SUM(MOD(DATE(YEAR(B1709-MOD(B1709-2,7)+3),1,2),{1E+99,7})*{1,-1})+5)/7)),"",INT((B1709-SUM(MOD(DATE(YEAR(B1709-MOD(B1709-2,7)+3),1,2),{1E+99,7})*{1,-1})+5)/7))</f>
        <v/>
      </c>
    </row>
    <row r="1710" spans="1:9" ht="12.75" customHeight="1" x14ac:dyDescent="0.2">
      <c r="A1710" s="36" t="str">
        <f>IF(D1710-C1710&gt;0,D1710-C1710,"")</f>
        <v/>
      </c>
      <c r="I1710" s="38" t="str">
        <f>IF(ISERROR(INT((B1710-SUM(MOD(DATE(YEAR(B1710-MOD(B1710-2,7)+3),1,2),{1E+99,7})*{1,-1})+5)/7)),"",INT((B1710-SUM(MOD(DATE(YEAR(B1710-MOD(B1710-2,7)+3),1,2),{1E+99,7})*{1,-1})+5)/7))</f>
        <v/>
      </c>
    </row>
    <row r="1711" spans="1:9" ht="12.75" customHeight="1" x14ac:dyDescent="0.2">
      <c r="A1711" s="36" t="str">
        <f>IF(D1711-C1711&gt;0,D1711-C1711,"")</f>
        <v/>
      </c>
      <c r="I1711" s="38" t="str">
        <f>IF(ISERROR(INT((B1711-SUM(MOD(DATE(YEAR(B1711-MOD(B1711-2,7)+3),1,2),{1E+99,7})*{1,-1})+5)/7)),"",INT((B1711-SUM(MOD(DATE(YEAR(B1711-MOD(B1711-2,7)+3),1,2),{1E+99,7})*{1,-1})+5)/7))</f>
        <v/>
      </c>
    </row>
    <row r="1712" spans="1:9" ht="12.75" customHeight="1" x14ac:dyDescent="0.2">
      <c r="A1712" s="36" t="str">
        <f>IF(D1712-C1712&gt;0,D1712-C1712,"")</f>
        <v/>
      </c>
      <c r="I1712" s="38" t="str">
        <f>IF(ISERROR(INT((B1712-SUM(MOD(DATE(YEAR(B1712-MOD(B1712-2,7)+3),1,2),{1E+99,7})*{1,-1})+5)/7)),"",INT((B1712-SUM(MOD(DATE(YEAR(B1712-MOD(B1712-2,7)+3),1,2),{1E+99,7})*{1,-1})+5)/7))</f>
        <v/>
      </c>
    </row>
    <row r="1713" spans="1:9" ht="12.75" customHeight="1" x14ac:dyDescent="0.2">
      <c r="A1713" s="36" t="str">
        <f>IF(D1713-C1713&gt;0,D1713-C1713,"")</f>
        <v/>
      </c>
      <c r="I1713" s="38" t="str">
        <f>IF(ISERROR(INT((B1713-SUM(MOD(DATE(YEAR(B1713-MOD(B1713-2,7)+3),1,2),{1E+99,7})*{1,-1})+5)/7)),"",INT((B1713-SUM(MOD(DATE(YEAR(B1713-MOD(B1713-2,7)+3),1,2),{1E+99,7})*{1,-1})+5)/7))</f>
        <v/>
      </c>
    </row>
    <row r="1714" spans="1:9" ht="12.75" customHeight="1" x14ac:dyDescent="0.2">
      <c r="A1714" s="36" t="str">
        <f>IF(D1714-C1714&gt;0,D1714-C1714,"")</f>
        <v/>
      </c>
      <c r="I1714" s="38" t="str">
        <f>IF(ISERROR(INT((B1714-SUM(MOD(DATE(YEAR(B1714-MOD(B1714-2,7)+3),1,2),{1E+99,7})*{1,-1})+5)/7)),"",INT((B1714-SUM(MOD(DATE(YEAR(B1714-MOD(B1714-2,7)+3),1,2),{1E+99,7})*{1,-1})+5)/7))</f>
        <v/>
      </c>
    </row>
    <row r="1715" spans="1:9" ht="12.75" customHeight="1" x14ac:dyDescent="0.2">
      <c r="A1715" s="36" t="str">
        <f>IF(D1715-C1715&gt;0,D1715-C1715,"")</f>
        <v/>
      </c>
      <c r="I1715" s="38" t="str">
        <f>IF(ISERROR(INT((B1715-SUM(MOD(DATE(YEAR(B1715-MOD(B1715-2,7)+3),1,2),{1E+99,7})*{1,-1})+5)/7)),"",INT((B1715-SUM(MOD(DATE(YEAR(B1715-MOD(B1715-2,7)+3),1,2),{1E+99,7})*{1,-1})+5)/7))</f>
        <v/>
      </c>
    </row>
    <row r="1716" spans="1:9" ht="12.75" customHeight="1" x14ac:dyDescent="0.2">
      <c r="A1716" s="36" t="str">
        <f>IF(D1716-C1716&gt;0,D1716-C1716,"")</f>
        <v/>
      </c>
      <c r="I1716" s="38" t="str">
        <f>IF(ISERROR(INT((B1716-SUM(MOD(DATE(YEAR(B1716-MOD(B1716-2,7)+3),1,2),{1E+99,7})*{1,-1})+5)/7)),"",INT((B1716-SUM(MOD(DATE(YEAR(B1716-MOD(B1716-2,7)+3),1,2),{1E+99,7})*{1,-1})+5)/7))</f>
        <v/>
      </c>
    </row>
    <row r="1717" spans="1:9" ht="12.75" customHeight="1" x14ac:dyDescent="0.2">
      <c r="A1717" s="36" t="str">
        <f>IF(D1717-C1717&gt;0,D1717-C1717,"")</f>
        <v/>
      </c>
      <c r="I1717" s="38" t="str">
        <f>IF(ISERROR(INT((B1717-SUM(MOD(DATE(YEAR(B1717-MOD(B1717-2,7)+3),1,2),{1E+99,7})*{1,-1})+5)/7)),"",INT((B1717-SUM(MOD(DATE(YEAR(B1717-MOD(B1717-2,7)+3),1,2),{1E+99,7})*{1,-1})+5)/7))</f>
        <v/>
      </c>
    </row>
    <row r="1718" spans="1:9" ht="12.75" customHeight="1" x14ac:dyDescent="0.2">
      <c r="A1718" s="36" t="str">
        <f>IF(D1718-C1718&gt;0,D1718-C1718,"")</f>
        <v/>
      </c>
      <c r="I1718" s="38" t="str">
        <f>IF(ISERROR(INT((B1718-SUM(MOD(DATE(YEAR(B1718-MOD(B1718-2,7)+3),1,2),{1E+99,7})*{1,-1})+5)/7)),"",INT((B1718-SUM(MOD(DATE(YEAR(B1718-MOD(B1718-2,7)+3),1,2),{1E+99,7})*{1,-1})+5)/7))</f>
        <v/>
      </c>
    </row>
    <row r="1719" spans="1:9" ht="12.75" customHeight="1" x14ac:dyDescent="0.2">
      <c r="A1719" s="36" t="str">
        <f>IF(D1719-C1719&gt;0,D1719-C1719,"")</f>
        <v/>
      </c>
      <c r="I1719" s="38" t="str">
        <f>IF(ISERROR(INT((B1719-SUM(MOD(DATE(YEAR(B1719-MOD(B1719-2,7)+3),1,2),{1E+99,7})*{1,-1})+5)/7)),"",INT((B1719-SUM(MOD(DATE(YEAR(B1719-MOD(B1719-2,7)+3),1,2),{1E+99,7})*{1,-1})+5)/7))</f>
        <v/>
      </c>
    </row>
    <row r="1720" spans="1:9" ht="12.75" customHeight="1" x14ac:dyDescent="0.2">
      <c r="A1720" s="36" t="str">
        <f>IF(D1720-C1720&gt;0,D1720-C1720,"")</f>
        <v/>
      </c>
      <c r="I1720" s="38" t="str">
        <f>IF(ISERROR(INT((B1720-SUM(MOD(DATE(YEAR(B1720-MOD(B1720-2,7)+3),1,2),{1E+99,7})*{1,-1})+5)/7)),"",INT((B1720-SUM(MOD(DATE(YEAR(B1720-MOD(B1720-2,7)+3),1,2),{1E+99,7})*{1,-1})+5)/7))</f>
        <v/>
      </c>
    </row>
    <row r="1721" spans="1:9" ht="12.75" customHeight="1" x14ac:dyDescent="0.2">
      <c r="A1721" s="36" t="str">
        <f>IF(D1721-C1721&gt;0,D1721-C1721,"")</f>
        <v/>
      </c>
      <c r="I1721" s="38" t="str">
        <f>IF(ISERROR(INT((B1721-SUM(MOD(DATE(YEAR(B1721-MOD(B1721-2,7)+3),1,2),{1E+99,7})*{1,-1})+5)/7)),"",INT((B1721-SUM(MOD(DATE(YEAR(B1721-MOD(B1721-2,7)+3),1,2),{1E+99,7})*{1,-1})+5)/7))</f>
        <v/>
      </c>
    </row>
    <row r="1722" spans="1:9" ht="12.75" customHeight="1" x14ac:dyDescent="0.2">
      <c r="A1722" s="36" t="str">
        <f>IF(D1722-C1722&gt;0,D1722-C1722,"")</f>
        <v/>
      </c>
      <c r="I1722" s="38" t="str">
        <f>IF(ISERROR(INT((B1722-SUM(MOD(DATE(YEAR(B1722-MOD(B1722-2,7)+3),1,2),{1E+99,7})*{1,-1})+5)/7)),"",INT((B1722-SUM(MOD(DATE(YEAR(B1722-MOD(B1722-2,7)+3),1,2),{1E+99,7})*{1,-1})+5)/7))</f>
        <v/>
      </c>
    </row>
    <row r="1723" spans="1:9" ht="12.75" customHeight="1" x14ac:dyDescent="0.2">
      <c r="A1723" s="36" t="str">
        <f>IF(D1723-C1723&gt;0,D1723-C1723,"")</f>
        <v/>
      </c>
      <c r="I1723" s="38" t="str">
        <f>IF(ISERROR(INT((B1723-SUM(MOD(DATE(YEAR(B1723-MOD(B1723-2,7)+3),1,2),{1E+99,7})*{1,-1})+5)/7)),"",INT((B1723-SUM(MOD(DATE(YEAR(B1723-MOD(B1723-2,7)+3),1,2),{1E+99,7})*{1,-1})+5)/7))</f>
        <v/>
      </c>
    </row>
    <row r="1724" spans="1:9" ht="12.75" customHeight="1" x14ac:dyDescent="0.2">
      <c r="A1724" s="36" t="str">
        <f>IF(D1724-C1724&gt;0,D1724-C1724,"")</f>
        <v/>
      </c>
      <c r="I1724" s="38" t="str">
        <f>IF(ISERROR(INT((B1724-SUM(MOD(DATE(YEAR(B1724-MOD(B1724-2,7)+3),1,2),{1E+99,7})*{1,-1})+5)/7)),"",INT((B1724-SUM(MOD(DATE(YEAR(B1724-MOD(B1724-2,7)+3),1,2),{1E+99,7})*{1,-1})+5)/7))</f>
        <v/>
      </c>
    </row>
    <row r="1725" spans="1:9" ht="12.75" customHeight="1" x14ac:dyDescent="0.2">
      <c r="A1725" s="36" t="str">
        <f>IF(D1725-C1725&gt;0,D1725-C1725,"")</f>
        <v/>
      </c>
      <c r="I1725" s="38" t="str">
        <f>IF(ISERROR(INT((B1725-SUM(MOD(DATE(YEAR(B1725-MOD(B1725-2,7)+3),1,2),{1E+99,7})*{1,-1})+5)/7)),"",INT((B1725-SUM(MOD(DATE(YEAR(B1725-MOD(B1725-2,7)+3),1,2),{1E+99,7})*{1,-1})+5)/7))</f>
        <v/>
      </c>
    </row>
    <row r="1726" spans="1:9" ht="12.75" customHeight="1" x14ac:dyDescent="0.2">
      <c r="A1726" s="36" t="str">
        <f>IF(D1726-C1726&gt;0,D1726-C1726,"")</f>
        <v/>
      </c>
      <c r="I1726" s="38" t="str">
        <f>IF(ISERROR(INT((B1726-SUM(MOD(DATE(YEAR(B1726-MOD(B1726-2,7)+3),1,2),{1E+99,7})*{1,-1})+5)/7)),"",INT((B1726-SUM(MOD(DATE(YEAR(B1726-MOD(B1726-2,7)+3),1,2),{1E+99,7})*{1,-1})+5)/7))</f>
        <v/>
      </c>
    </row>
    <row r="1727" spans="1:9" ht="12.75" customHeight="1" x14ac:dyDescent="0.2">
      <c r="A1727" s="36" t="str">
        <f>IF(D1727-C1727&gt;0,D1727-C1727,"")</f>
        <v/>
      </c>
      <c r="I1727" s="38" t="str">
        <f>IF(ISERROR(INT((B1727-SUM(MOD(DATE(YEAR(B1727-MOD(B1727-2,7)+3),1,2),{1E+99,7})*{1,-1})+5)/7)),"",INT((B1727-SUM(MOD(DATE(YEAR(B1727-MOD(B1727-2,7)+3),1,2),{1E+99,7})*{1,-1})+5)/7))</f>
        <v/>
      </c>
    </row>
    <row r="1728" spans="1:9" ht="12.75" customHeight="1" x14ac:dyDescent="0.2">
      <c r="A1728" s="36" t="str">
        <f>IF(D1728-C1728&gt;0,D1728-C1728,"")</f>
        <v/>
      </c>
      <c r="I1728" s="38" t="str">
        <f>IF(ISERROR(INT((B1728-SUM(MOD(DATE(YEAR(B1728-MOD(B1728-2,7)+3),1,2),{1E+99,7})*{1,-1})+5)/7)),"",INT((B1728-SUM(MOD(DATE(YEAR(B1728-MOD(B1728-2,7)+3),1,2),{1E+99,7})*{1,-1})+5)/7))</f>
        <v/>
      </c>
    </row>
    <row r="1729" spans="1:9" ht="12.75" customHeight="1" x14ac:dyDescent="0.2">
      <c r="A1729" s="36" t="str">
        <f>IF(D1729-C1729&gt;0,D1729-C1729,"")</f>
        <v/>
      </c>
      <c r="I1729" s="38" t="str">
        <f>IF(ISERROR(INT((B1729-SUM(MOD(DATE(YEAR(B1729-MOD(B1729-2,7)+3),1,2),{1E+99,7})*{1,-1})+5)/7)),"",INT((B1729-SUM(MOD(DATE(YEAR(B1729-MOD(B1729-2,7)+3),1,2),{1E+99,7})*{1,-1})+5)/7))</f>
        <v/>
      </c>
    </row>
    <row r="1730" spans="1:9" ht="12.75" customHeight="1" x14ac:dyDescent="0.2">
      <c r="A1730" s="36" t="str">
        <f>IF(D1730-C1730&gt;0,D1730-C1730,"")</f>
        <v/>
      </c>
      <c r="I1730" s="38" t="str">
        <f>IF(ISERROR(INT((B1730-SUM(MOD(DATE(YEAR(B1730-MOD(B1730-2,7)+3),1,2),{1E+99,7})*{1,-1})+5)/7)),"",INT((B1730-SUM(MOD(DATE(YEAR(B1730-MOD(B1730-2,7)+3),1,2),{1E+99,7})*{1,-1})+5)/7))</f>
        <v/>
      </c>
    </row>
    <row r="1731" spans="1:9" ht="12.75" customHeight="1" x14ac:dyDescent="0.2">
      <c r="A1731" s="36" t="str">
        <f>IF(D1731-C1731&gt;0,D1731-C1731,"")</f>
        <v/>
      </c>
      <c r="I1731" s="38" t="str">
        <f>IF(ISERROR(INT((B1731-SUM(MOD(DATE(YEAR(B1731-MOD(B1731-2,7)+3),1,2),{1E+99,7})*{1,-1})+5)/7)),"",INT((B1731-SUM(MOD(DATE(YEAR(B1731-MOD(B1731-2,7)+3),1,2),{1E+99,7})*{1,-1})+5)/7))</f>
        <v/>
      </c>
    </row>
    <row r="1732" spans="1:9" ht="12.75" customHeight="1" x14ac:dyDescent="0.2">
      <c r="A1732" s="36" t="str">
        <f>IF(D1732-C1732&gt;0,D1732-C1732,"")</f>
        <v/>
      </c>
      <c r="I1732" s="38" t="str">
        <f>IF(ISERROR(INT((B1732-SUM(MOD(DATE(YEAR(B1732-MOD(B1732-2,7)+3),1,2),{1E+99,7})*{1,-1})+5)/7)),"",INT((B1732-SUM(MOD(DATE(YEAR(B1732-MOD(B1732-2,7)+3),1,2),{1E+99,7})*{1,-1})+5)/7))</f>
        <v/>
      </c>
    </row>
    <row r="1733" spans="1:9" ht="12.75" customHeight="1" x14ac:dyDescent="0.2">
      <c r="A1733" s="36" t="str">
        <f>IF(D1733-C1733&gt;0,D1733-C1733,"")</f>
        <v/>
      </c>
      <c r="I1733" s="38" t="str">
        <f>IF(ISERROR(INT((B1733-SUM(MOD(DATE(YEAR(B1733-MOD(B1733-2,7)+3),1,2),{1E+99,7})*{1,-1})+5)/7)),"",INT((B1733-SUM(MOD(DATE(YEAR(B1733-MOD(B1733-2,7)+3),1,2),{1E+99,7})*{1,-1})+5)/7))</f>
        <v/>
      </c>
    </row>
    <row r="1734" spans="1:9" ht="12.75" customHeight="1" x14ac:dyDescent="0.2">
      <c r="A1734" s="36" t="str">
        <f>IF(D1734-C1734&gt;0,D1734-C1734,"")</f>
        <v/>
      </c>
      <c r="I1734" s="38" t="str">
        <f>IF(ISERROR(INT((B1734-SUM(MOD(DATE(YEAR(B1734-MOD(B1734-2,7)+3),1,2),{1E+99,7})*{1,-1})+5)/7)),"",INT((B1734-SUM(MOD(DATE(YEAR(B1734-MOD(B1734-2,7)+3),1,2),{1E+99,7})*{1,-1})+5)/7))</f>
        <v/>
      </c>
    </row>
    <row r="1735" spans="1:9" ht="12.75" customHeight="1" x14ac:dyDescent="0.2">
      <c r="A1735" s="36" t="str">
        <f>IF(D1735-C1735&gt;0,D1735-C1735,"")</f>
        <v/>
      </c>
      <c r="I1735" s="38" t="str">
        <f>IF(ISERROR(INT((B1735-SUM(MOD(DATE(YEAR(B1735-MOD(B1735-2,7)+3),1,2),{1E+99,7})*{1,-1})+5)/7)),"",INT((B1735-SUM(MOD(DATE(YEAR(B1735-MOD(B1735-2,7)+3),1,2),{1E+99,7})*{1,-1})+5)/7))</f>
        <v/>
      </c>
    </row>
    <row r="1736" spans="1:9" ht="12.75" customHeight="1" x14ac:dyDescent="0.2">
      <c r="A1736" s="36" t="str">
        <f>IF(D1736-C1736&gt;0,D1736-C1736,"")</f>
        <v/>
      </c>
      <c r="I1736" s="38" t="str">
        <f>IF(ISERROR(INT((B1736-SUM(MOD(DATE(YEAR(B1736-MOD(B1736-2,7)+3),1,2),{1E+99,7})*{1,-1})+5)/7)),"",INT((B1736-SUM(MOD(DATE(YEAR(B1736-MOD(B1736-2,7)+3),1,2),{1E+99,7})*{1,-1})+5)/7))</f>
        <v/>
      </c>
    </row>
    <row r="1737" spans="1:9" ht="12.75" customHeight="1" x14ac:dyDescent="0.2">
      <c r="A1737" s="36" t="str">
        <f>IF(D1737-C1737&gt;0,D1737-C1737,"")</f>
        <v/>
      </c>
      <c r="I1737" s="38" t="str">
        <f>IF(ISERROR(INT((B1737-SUM(MOD(DATE(YEAR(B1737-MOD(B1737-2,7)+3),1,2),{1E+99,7})*{1,-1})+5)/7)),"",INT((B1737-SUM(MOD(DATE(YEAR(B1737-MOD(B1737-2,7)+3),1,2),{1E+99,7})*{1,-1})+5)/7))</f>
        <v/>
      </c>
    </row>
    <row r="1738" spans="1:9" ht="12.75" customHeight="1" x14ac:dyDescent="0.2">
      <c r="A1738" s="36" t="str">
        <f>IF(D1738-C1738&gt;0,D1738-C1738,"")</f>
        <v/>
      </c>
      <c r="I1738" s="38" t="str">
        <f>IF(ISERROR(INT((B1738-SUM(MOD(DATE(YEAR(B1738-MOD(B1738-2,7)+3),1,2),{1E+99,7})*{1,-1})+5)/7)),"",INT((B1738-SUM(MOD(DATE(YEAR(B1738-MOD(B1738-2,7)+3),1,2),{1E+99,7})*{1,-1})+5)/7))</f>
        <v/>
      </c>
    </row>
    <row r="1739" spans="1:9" ht="12.75" customHeight="1" x14ac:dyDescent="0.2">
      <c r="A1739" s="36" t="str">
        <f>IF(D1739-C1739&gt;0,D1739-C1739,"")</f>
        <v/>
      </c>
      <c r="I1739" s="38" t="str">
        <f>IF(ISERROR(INT((B1739-SUM(MOD(DATE(YEAR(B1739-MOD(B1739-2,7)+3),1,2),{1E+99,7})*{1,-1})+5)/7)),"",INT((B1739-SUM(MOD(DATE(YEAR(B1739-MOD(B1739-2,7)+3),1,2),{1E+99,7})*{1,-1})+5)/7))</f>
        <v/>
      </c>
    </row>
    <row r="1740" spans="1:9" ht="12.75" customHeight="1" x14ac:dyDescent="0.2">
      <c r="A1740" s="36" t="str">
        <f>IF(D1740-C1740&gt;0,D1740-C1740,"")</f>
        <v/>
      </c>
      <c r="I1740" s="38" t="str">
        <f>IF(ISERROR(INT((B1740-SUM(MOD(DATE(YEAR(B1740-MOD(B1740-2,7)+3),1,2),{1E+99,7})*{1,-1})+5)/7)),"",INT((B1740-SUM(MOD(DATE(YEAR(B1740-MOD(B1740-2,7)+3),1,2),{1E+99,7})*{1,-1})+5)/7))</f>
        <v/>
      </c>
    </row>
    <row r="1741" spans="1:9" ht="12.75" customHeight="1" x14ac:dyDescent="0.2">
      <c r="A1741" s="36" t="str">
        <f>IF(D1741-C1741&gt;0,D1741-C1741,"")</f>
        <v/>
      </c>
      <c r="I1741" s="38" t="str">
        <f>IF(ISERROR(INT((B1741-SUM(MOD(DATE(YEAR(B1741-MOD(B1741-2,7)+3),1,2),{1E+99,7})*{1,-1})+5)/7)),"",INT((B1741-SUM(MOD(DATE(YEAR(B1741-MOD(B1741-2,7)+3),1,2),{1E+99,7})*{1,-1})+5)/7))</f>
        <v/>
      </c>
    </row>
    <row r="1742" spans="1:9" ht="12.75" customHeight="1" x14ac:dyDescent="0.2">
      <c r="A1742" s="36" t="str">
        <f>IF(D1742-C1742&gt;0,D1742-C1742,"")</f>
        <v/>
      </c>
      <c r="I1742" s="38" t="str">
        <f>IF(ISERROR(INT((B1742-SUM(MOD(DATE(YEAR(B1742-MOD(B1742-2,7)+3),1,2),{1E+99,7})*{1,-1})+5)/7)),"",INT((B1742-SUM(MOD(DATE(YEAR(B1742-MOD(B1742-2,7)+3),1,2),{1E+99,7})*{1,-1})+5)/7))</f>
        <v/>
      </c>
    </row>
    <row r="1743" spans="1:9" ht="12.75" customHeight="1" x14ac:dyDescent="0.2">
      <c r="A1743" s="36" t="str">
        <f>IF(D1743-C1743&gt;0,D1743-C1743,"")</f>
        <v/>
      </c>
      <c r="I1743" s="38" t="str">
        <f>IF(ISERROR(INT((B1743-SUM(MOD(DATE(YEAR(B1743-MOD(B1743-2,7)+3),1,2),{1E+99,7})*{1,-1})+5)/7)),"",INT((B1743-SUM(MOD(DATE(YEAR(B1743-MOD(B1743-2,7)+3),1,2),{1E+99,7})*{1,-1})+5)/7))</f>
        <v/>
      </c>
    </row>
    <row r="1744" spans="1:9" ht="12.75" customHeight="1" x14ac:dyDescent="0.2">
      <c r="A1744" s="36" t="str">
        <f>IF(D1744-C1744&gt;0,D1744-C1744,"")</f>
        <v/>
      </c>
      <c r="I1744" s="38" t="str">
        <f>IF(ISERROR(INT((B1744-SUM(MOD(DATE(YEAR(B1744-MOD(B1744-2,7)+3),1,2),{1E+99,7})*{1,-1})+5)/7)),"",INT((B1744-SUM(MOD(DATE(YEAR(B1744-MOD(B1744-2,7)+3),1,2),{1E+99,7})*{1,-1})+5)/7))</f>
        <v/>
      </c>
    </row>
    <row r="1745" spans="1:9" ht="12.75" customHeight="1" x14ac:dyDescent="0.2">
      <c r="A1745" s="36" t="str">
        <f>IF(D1745-C1745&gt;0,D1745-C1745,"")</f>
        <v/>
      </c>
      <c r="I1745" s="38" t="str">
        <f>IF(ISERROR(INT((B1745-SUM(MOD(DATE(YEAR(B1745-MOD(B1745-2,7)+3),1,2),{1E+99,7})*{1,-1})+5)/7)),"",INT((B1745-SUM(MOD(DATE(YEAR(B1745-MOD(B1745-2,7)+3),1,2),{1E+99,7})*{1,-1})+5)/7))</f>
        <v/>
      </c>
    </row>
    <row r="1746" spans="1:9" ht="12.75" customHeight="1" x14ac:dyDescent="0.2">
      <c r="A1746" s="36" t="str">
        <f>IF(D1746-C1746&gt;0,D1746-C1746,"")</f>
        <v/>
      </c>
      <c r="I1746" s="38" t="str">
        <f>IF(ISERROR(INT((B1746-SUM(MOD(DATE(YEAR(B1746-MOD(B1746-2,7)+3),1,2),{1E+99,7})*{1,-1})+5)/7)),"",INT((B1746-SUM(MOD(DATE(YEAR(B1746-MOD(B1746-2,7)+3),1,2),{1E+99,7})*{1,-1})+5)/7))</f>
        <v/>
      </c>
    </row>
    <row r="1747" spans="1:9" ht="12.75" customHeight="1" x14ac:dyDescent="0.2">
      <c r="A1747" s="36" t="str">
        <f>IF(D1747-C1747&gt;0,D1747-C1747,"")</f>
        <v/>
      </c>
      <c r="I1747" s="38" t="str">
        <f>IF(ISERROR(INT((B1747-SUM(MOD(DATE(YEAR(B1747-MOD(B1747-2,7)+3),1,2),{1E+99,7})*{1,-1})+5)/7)),"",INT((B1747-SUM(MOD(DATE(YEAR(B1747-MOD(B1747-2,7)+3),1,2),{1E+99,7})*{1,-1})+5)/7))</f>
        <v/>
      </c>
    </row>
    <row r="1748" spans="1:9" ht="12.75" customHeight="1" x14ac:dyDescent="0.2">
      <c r="A1748" s="36" t="str">
        <f>IF(D1748-C1748&gt;0,D1748-C1748,"")</f>
        <v/>
      </c>
      <c r="I1748" s="38" t="str">
        <f>IF(ISERROR(INT((B1748-SUM(MOD(DATE(YEAR(B1748-MOD(B1748-2,7)+3),1,2),{1E+99,7})*{1,-1})+5)/7)),"",INT((B1748-SUM(MOD(DATE(YEAR(B1748-MOD(B1748-2,7)+3),1,2),{1E+99,7})*{1,-1})+5)/7))</f>
        <v/>
      </c>
    </row>
    <row r="1749" spans="1:9" ht="12.75" customHeight="1" x14ac:dyDescent="0.2">
      <c r="A1749" s="36" t="str">
        <f>IF(D1749-C1749&gt;0,D1749-C1749,"")</f>
        <v/>
      </c>
      <c r="I1749" s="38" t="str">
        <f>IF(ISERROR(INT((B1749-SUM(MOD(DATE(YEAR(B1749-MOD(B1749-2,7)+3),1,2),{1E+99,7})*{1,-1})+5)/7)),"",INT((B1749-SUM(MOD(DATE(YEAR(B1749-MOD(B1749-2,7)+3),1,2),{1E+99,7})*{1,-1})+5)/7))</f>
        <v/>
      </c>
    </row>
    <row r="1750" spans="1:9" ht="12.75" customHeight="1" x14ac:dyDescent="0.2">
      <c r="A1750" s="36" t="str">
        <f>IF(D1750-C1750&gt;0,D1750-C1750,"")</f>
        <v/>
      </c>
      <c r="I1750" s="38" t="str">
        <f>IF(ISERROR(INT((B1750-SUM(MOD(DATE(YEAR(B1750-MOD(B1750-2,7)+3),1,2),{1E+99,7})*{1,-1})+5)/7)),"",INT((B1750-SUM(MOD(DATE(YEAR(B1750-MOD(B1750-2,7)+3),1,2),{1E+99,7})*{1,-1})+5)/7))</f>
        <v/>
      </c>
    </row>
    <row r="1751" spans="1:9" ht="12.75" customHeight="1" x14ac:dyDescent="0.2">
      <c r="A1751" s="36" t="str">
        <f>IF(D1751-C1751&gt;0,D1751-C1751,"")</f>
        <v/>
      </c>
      <c r="I1751" s="38" t="str">
        <f>IF(ISERROR(INT((B1751-SUM(MOD(DATE(YEAR(B1751-MOD(B1751-2,7)+3),1,2),{1E+99,7})*{1,-1})+5)/7)),"",INT((B1751-SUM(MOD(DATE(YEAR(B1751-MOD(B1751-2,7)+3),1,2),{1E+99,7})*{1,-1})+5)/7))</f>
        <v/>
      </c>
    </row>
    <row r="1752" spans="1:9" ht="12.75" customHeight="1" x14ac:dyDescent="0.2">
      <c r="A1752" s="36" t="str">
        <f>IF(D1752-C1752&gt;0,D1752-C1752,"")</f>
        <v/>
      </c>
      <c r="I1752" s="38" t="str">
        <f>IF(ISERROR(INT((B1752-SUM(MOD(DATE(YEAR(B1752-MOD(B1752-2,7)+3),1,2),{1E+99,7})*{1,-1})+5)/7)),"",INT((B1752-SUM(MOD(DATE(YEAR(B1752-MOD(B1752-2,7)+3),1,2),{1E+99,7})*{1,-1})+5)/7))</f>
        <v/>
      </c>
    </row>
    <row r="1753" spans="1:9" ht="12.75" customHeight="1" x14ac:dyDescent="0.2">
      <c r="A1753" s="36" t="str">
        <f>IF(D1753-C1753&gt;0,D1753-C1753,"")</f>
        <v/>
      </c>
      <c r="I1753" s="38" t="str">
        <f>IF(ISERROR(INT((B1753-SUM(MOD(DATE(YEAR(B1753-MOD(B1753-2,7)+3),1,2),{1E+99,7})*{1,-1})+5)/7)),"",INT((B1753-SUM(MOD(DATE(YEAR(B1753-MOD(B1753-2,7)+3),1,2),{1E+99,7})*{1,-1})+5)/7))</f>
        <v/>
      </c>
    </row>
    <row r="1754" spans="1:9" ht="12.75" customHeight="1" x14ac:dyDescent="0.2">
      <c r="A1754" s="36" t="str">
        <f>IF(D1754-C1754&gt;0,D1754-C1754,"")</f>
        <v/>
      </c>
      <c r="I1754" s="38" t="str">
        <f>IF(ISERROR(INT((B1754-SUM(MOD(DATE(YEAR(B1754-MOD(B1754-2,7)+3),1,2),{1E+99,7})*{1,-1})+5)/7)),"",INT((B1754-SUM(MOD(DATE(YEAR(B1754-MOD(B1754-2,7)+3),1,2),{1E+99,7})*{1,-1})+5)/7))</f>
        <v/>
      </c>
    </row>
    <row r="1755" spans="1:9" ht="12.75" customHeight="1" x14ac:dyDescent="0.2">
      <c r="A1755" s="36" t="str">
        <f>IF(D1755-C1755&gt;0,D1755-C1755,"")</f>
        <v/>
      </c>
      <c r="I1755" s="38" t="str">
        <f>IF(ISERROR(INT((B1755-SUM(MOD(DATE(YEAR(B1755-MOD(B1755-2,7)+3),1,2),{1E+99,7})*{1,-1})+5)/7)),"",INT((B1755-SUM(MOD(DATE(YEAR(B1755-MOD(B1755-2,7)+3),1,2),{1E+99,7})*{1,-1})+5)/7))</f>
        <v/>
      </c>
    </row>
    <row r="1756" spans="1:9" ht="12.75" customHeight="1" x14ac:dyDescent="0.2">
      <c r="A1756" s="36" t="str">
        <f>IF(D1756-C1756&gt;0,D1756-C1756,"")</f>
        <v/>
      </c>
      <c r="I1756" s="38" t="str">
        <f>IF(ISERROR(INT((B1756-SUM(MOD(DATE(YEAR(B1756-MOD(B1756-2,7)+3),1,2),{1E+99,7})*{1,-1})+5)/7)),"",INT((B1756-SUM(MOD(DATE(YEAR(B1756-MOD(B1756-2,7)+3),1,2),{1E+99,7})*{1,-1})+5)/7))</f>
        <v/>
      </c>
    </row>
    <row r="1757" spans="1:9" ht="12.75" customHeight="1" x14ac:dyDescent="0.2">
      <c r="A1757" s="36" t="str">
        <f>IF(D1757-C1757&gt;0,D1757-C1757,"")</f>
        <v/>
      </c>
      <c r="I1757" s="38" t="str">
        <f>IF(ISERROR(INT((B1757-SUM(MOD(DATE(YEAR(B1757-MOD(B1757-2,7)+3),1,2),{1E+99,7})*{1,-1})+5)/7)),"",INT((B1757-SUM(MOD(DATE(YEAR(B1757-MOD(B1757-2,7)+3),1,2),{1E+99,7})*{1,-1})+5)/7))</f>
        <v/>
      </c>
    </row>
    <row r="1758" spans="1:9" ht="12.75" customHeight="1" x14ac:dyDescent="0.2">
      <c r="A1758" s="36" t="str">
        <f>IF(D1758-C1758&gt;0,D1758-C1758,"")</f>
        <v/>
      </c>
      <c r="I1758" s="38" t="str">
        <f>IF(ISERROR(INT((B1758-SUM(MOD(DATE(YEAR(B1758-MOD(B1758-2,7)+3),1,2),{1E+99,7})*{1,-1})+5)/7)),"",INT((B1758-SUM(MOD(DATE(YEAR(B1758-MOD(B1758-2,7)+3),1,2),{1E+99,7})*{1,-1})+5)/7))</f>
        <v/>
      </c>
    </row>
    <row r="1759" spans="1:9" ht="12.75" customHeight="1" x14ac:dyDescent="0.2">
      <c r="A1759" s="36" t="str">
        <f>IF(D1759-C1759&gt;0,D1759-C1759,"")</f>
        <v/>
      </c>
      <c r="I1759" s="38" t="str">
        <f>IF(ISERROR(INT((B1759-SUM(MOD(DATE(YEAR(B1759-MOD(B1759-2,7)+3),1,2),{1E+99,7})*{1,-1})+5)/7)),"",INT((B1759-SUM(MOD(DATE(YEAR(B1759-MOD(B1759-2,7)+3),1,2),{1E+99,7})*{1,-1})+5)/7))</f>
        <v/>
      </c>
    </row>
    <row r="1760" spans="1:9" ht="12.75" customHeight="1" x14ac:dyDescent="0.2">
      <c r="A1760" s="36" t="str">
        <f>IF(D1760-C1760&gt;0,D1760-C1760,"")</f>
        <v/>
      </c>
      <c r="I1760" s="38" t="str">
        <f>IF(ISERROR(INT((B1760-SUM(MOD(DATE(YEAR(B1760-MOD(B1760-2,7)+3),1,2),{1E+99,7})*{1,-1})+5)/7)),"",INT((B1760-SUM(MOD(DATE(YEAR(B1760-MOD(B1760-2,7)+3),1,2),{1E+99,7})*{1,-1})+5)/7))</f>
        <v/>
      </c>
    </row>
    <row r="1761" spans="1:9" ht="12.75" customHeight="1" x14ac:dyDescent="0.2">
      <c r="A1761" s="36" t="str">
        <f>IF(D1761-C1761&gt;0,D1761-C1761,"")</f>
        <v/>
      </c>
      <c r="I1761" s="38" t="str">
        <f>IF(ISERROR(INT((B1761-SUM(MOD(DATE(YEAR(B1761-MOD(B1761-2,7)+3),1,2),{1E+99,7})*{1,-1})+5)/7)),"",INT((B1761-SUM(MOD(DATE(YEAR(B1761-MOD(B1761-2,7)+3),1,2),{1E+99,7})*{1,-1})+5)/7))</f>
        <v/>
      </c>
    </row>
    <row r="1762" spans="1:9" ht="12.75" customHeight="1" x14ac:dyDescent="0.2">
      <c r="A1762" s="36" t="str">
        <f>IF(D1762-C1762&gt;0,D1762-C1762,"")</f>
        <v/>
      </c>
      <c r="I1762" s="38" t="str">
        <f>IF(ISERROR(INT((B1762-SUM(MOD(DATE(YEAR(B1762-MOD(B1762-2,7)+3),1,2),{1E+99,7})*{1,-1})+5)/7)),"",INT((B1762-SUM(MOD(DATE(YEAR(B1762-MOD(B1762-2,7)+3),1,2),{1E+99,7})*{1,-1})+5)/7))</f>
        <v/>
      </c>
    </row>
    <row r="1763" spans="1:9" ht="12.75" customHeight="1" x14ac:dyDescent="0.2">
      <c r="A1763" s="36" t="str">
        <f>IF(D1763-C1763&gt;0,D1763-C1763,"")</f>
        <v/>
      </c>
      <c r="I1763" s="38" t="str">
        <f>IF(ISERROR(INT((B1763-SUM(MOD(DATE(YEAR(B1763-MOD(B1763-2,7)+3),1,2),{1E+99,7})*{1,-1})+5)/7)),"",INT((B1763-SUM(MOD(DATE(YEAR(B1763-MOD(B1763-2,7)+3),1,2),{1E+99,7})*{1,-1})+5)/7))</f>
        <v/>
      </c>
    </row>
    <row r="1764" spans="1:9" ht="12.75" customHeight="1" x14ac:dyDescent="0.2">
      <c r="A1764" s="36" t="str">
        <f>IF(D1764-C1764&gt;0,D1764-C1764,"")</f>
        <v/>
      </c>
      <c r="I1764" s="38" t="str">
        <f>IF(ISERROR(INT((B1764-SUM(MOD(DATE(YEAR(B1764-MOD(B1764-2,7)+3),1,2),{1E+99,7})*{1,-1})+5)/7)),"",INT((B1764-SUM(MOD(DATE(YEAR(B1764-MOD(B1764-2,7)+3),1,2),{1E+99,7})*{1,-1})+5)/7))</f>
        <v/>
      </c>
    </row>
    <row r="1765" spans="1:9" ht="12.75" customHeight="1" x14ac:dyDescent="0.2">
      <c r="A1765" s="36" t="str">
        <f>IF(D1765-C1765&gt;0,D1765-C1765,"")</f>
        <v/>
      </c>
      <c r="I1765" s="38" t="str">
        <f>IF(ISERROR(INT((B1765-SUM(MOD(DATE(YEAR(B1765-MOD(B1765-2,7)+3),1,2),{1E+99,7})*{1,-1})+5)/7)),"",INT((B1765-SUM(MOD(DATE(YEAR(B1765-MOD(B1765-2,7)+3),1,2),{1E+99,7})*{1,-1})+5)/7))</f>
        <v/>
      </c>
    </row>
    <row r="1766" spans="1:9" ht="12.75" customHeight="1" x14ac:dyDescent="0.2">
      <c r="A1766" s="36" t="str">
        <f>IF(D1766-C1766&gt;0,D1766-C1766,"")</f>
        <v/>
      </c>
      <c r="I1766" s="38" t="str">
        <f>IF(ISERROR(INT((B1766-SUM(MOD(DATE(YEAR(B1766-MOD(B1766-2,7)+3),1,2),{1E+99,7})*{1,-1})+5)/7)),"",INT((B1766-SUM(MOD(DATE(YEAR(B1766-MOD(B1766-2,7)+3),1,2),{1E+99,7})*{1,-1})+5)/7))</f>
        <v/>
      </c>
    </row>
    <row r="1767" spans="1:9" ht="12.75" customHeight="1" x14ac:dyDescent="0.2">
      <c r="A1767" s="36" t="str">
        <f>IF(D1767-C1767&gt;0,D1767-C1767,"")</f>
        <v/>
      </c>
      <c r="I1767" s="38" t="str">
        <f>IF(ISERROR(INT((B1767-SUM(MOD(DATE(YEAR(B1767-MOD(B1767-2,7)+3),1,2),{1E+99,7})*{1,-1})+5)/7)),"",INT((B1767-SUM(MOD(DATE(YEAR(B1767-MOD(B1767-2,7)+3),1,2),{1E+99,7})*{1,-1})+5)/7))</f>
        <v/>
      </c>
    </row>
    <row r="1768" spans="1:9" ht="12.75" customHeight="1" x14ac:dyDescent="0.2">
      <c r="A1768" s="36" t="str">
        <f>IF(D1768-C1768&gt;0,D1768-C1768,"")</f>
        <v/>
      </c>
      <c r="I1768" s="38" t="str">
        <f>IF(ISERROR(INT((B1768-SUM(MOD(DATE(YEAR(B1768-MOD(B1768-2,7)+3),1,2),{1E+99,7})*{1,-1})+5)/7)),"",INT((B1768-SUM(MOD(DATE(YEAR(B1768-MOD(B1768-2,7)+3),1,2),{1E+99,7})*{1,-1})+5)/7))</f>
        <v/>
      </c>
    </row>
    <row r="1769" spans="1:9" ht="12.75" customHeight="1" x14ac:dyDescent="0.2">
      <c r="A1769" s="36" t="str">
        <f>IF(D1769-C1769&gt;0,D1769-C1769,"")</f>
        <v/>
      </c>
      <c r="I1769" s="38" t="str">
        <f>IF(ISERROR(INT((B1769-SUM(MOD(DATE(YEAR(B1769-MOD(B1769-2,7)+3),1,2),{1E+99,7})*{1,-1})+5)/7)),"",INT((B1769-SUM(MOD(DATE(YEAR(B1769-MOD(B1769-2,7)+3),1,2),{1E+99,7})*{1,-1})+5)/7))</f>
        <v/>
      </c>
    </row>
    <row r="1770" spans="1:9" ht="12.75" customHeight="1" x14ac:dyDescent="0.2">
      <c r="A1770" s="36" t="str">
        <f>IF(D1770-C1770&gt;0,D1770-C1770,"")</f>
        <v/>
      </c>
      <c r="I1770" s="38" t="str">
        <f>IF(ISERROR(INT((B1770-SUM(MOD(DATE(YEAR(B1770-MOD(B1770-2,7)+3),1,2),{1E+99,7})*{1,-1})+5)/7)),"",INT((B1770-SUM(MOD(DATE(YEAR(B1770-MOD(B1770-2,7)+3),1,2),{1E+99,7})*{1,-1})+5)/7))</f>
        <v/>
      </c>
    </row>
    <row r="1771" spans="1:9" ht="12.75" customHeight="1" x14ac:dyDescent="0.2">
      <c r="A1771" s="36" t="str">
        <f>IF(D1771-C1771&gt;0,D1771-C1771,"")</f>
        <v/>
      </c>
      <c r="I1771" s="38" t="str">
        <f>IF(ISERROR(INT((B1771-SUM(MOD(DATE(YEAR(B1771-MOD(B1771-2,7)+3),1,2),{1E+99,7})*{1,-1})+5)/7)),"",INT((B1771-SUM(MOD(DATE(YEAR(B1771-MOD(B1771-2,7)+3),1,2),{1E+99,7})*{1,-1})+5)/7))</f>
        <v/>
      </c>
    </row>
    <row r="1772" spans="1:9" ht="12.75" customHeight="1" x14ac:dyDescent="0.2">
      <c r="A1772" s="36" t="str">
        <f>IF(D1772-C1772&gt;0,D1772-C1772,"")</f>
        <v/>
      </c>
      <c r="I1772" s="38" t="str">
        <f>IF(ISERROR(INT((B1772-SUM(MOD(DATE(YEAR(B1772-MOD(B1772-2,7)+3),1,2),{1E+99,7})*{1,-1})+5)/7)),"",INT((B1772-SUM(MOD(DATE(YEAR(B1772-MOD(B1772-2,7)+3),1,2),{1E+99,7})*{1,-1})+5)/7))</f>
        <v/>
      </c>
    </row>
    <row r="1773" spans="1:9" ht="12.75" customHeight="1" x14ac:dyDescent="0.2">
      <c r="A1773" s="36" t="str">
        <f>IF(D1773-C1773&gt;0,D1773-C1773,"")</f>
        <v/>
      </c>
      <c r="I1773" s="38" t="str">
        <f>IF(ISERROR(INT((B1773-SUM(MOD(DATE(YEAR(B1773-MOD(B1773-2,7)+3),1,2),{1E+99,7})*{1,-1})+5)/7)),"",INT((B1773-SUM(MOD(DATE(YEAR(B1773-MOD(B1773-2,7)+3),1,2),{1E+99,7})*{1,-1})+5)/7))</f>
        <v/>
      </c>
    </row>
    <row r="1774" spans="1:9" ht="12.75" customHeight="1" x14ac:dyDescent="0.2">
      <c r="A1774" s="36" t="str">
        <f>IF(D1774-C1774&gt;0,D1774-C1774,"")</f>
        <v/>
      </c>
      <c r="I1774" s="38" t="str">
        <f>IF(ISERROR(INT((B1774-SUM(MOD(DATE(YEAR(B1774-MOD(B1774-2,7)+3),1,2),{1E+99,7})*{1,-1})+5)/7)),"",INT((B1774-SUM(MOD(DATE(YEAR(B1774-MOD(B1774-2,7)+3),1,2),{1E+99,7})*{1,-1})+5)/7))</f>
        <v/>
      </c>
    </row>
    <row r="1775" spans="1:9" ht="12.75" customHeight="1" x14ac:dyDescent="0.2">
      <c r="A1775" s="36" t="str">
        <f>IF(D1775-C1775&gt;0,D1775-C1775,"")</f>
        <v/>
      </c>
      <c r="I1775" s="38" t="str">
        <f>IF(ISERROR(INT((B1775-SUM(MOD(DATE(YEAR(B1775-MOD(B1775-2,7)+3),1,2),{1E+99,7})*{1,-1})+5)/7)),"",INT((B1775-SUM(MOD(DATE(YEAR(B1775-MOD(B1775-2,7)+3),1,2),{1E+99,7})*{1,-1})+5)/7))</f>
        <v/>
      </c>
    </row>
    <row r="1776" spans="1:9" ht="12.75" customHeight="1" x14ac:dyDescent="0.2">
      <c r="A1776" s="36" t="str">
        <f>IF(D1776-C1776&gt;0,D1776-C1776,"")</f>
        <v/>
      </c>
      <c r="I1776" s="38" t="str">
        <f>IF(ISERROR(INT((B1776-SUM(MOD(DATE(YEAR(B1776-MOD(B1776-2,7)+3),1,2),{1E+99,7})*{1,-1})+5)/7)),"",INT((B1776-SUM(MOD(DATE(YEAR(B1776-MOD(B1776-2,7)+3),1,2),{1E+99,7})*{1,-1})+5)/7))</f>
        <v/>
      </c>
    </row>
    <row r="1777" spans="1:9" ht="12.75" customHeight="1" x14ac:dyDescent="0.2">
      <c r="A1777" s="36" t="str">
        <f>IF(D1777-C1777&gt;0,D1777-C1777,"")</f>
        <v/>
      </c>
      <c r="I1777" s="38" t="str">
        <f>IF(ISERROR(INT((B1777-SUM(MOD(DATE(YEAR(B1777-MOD(B1777-2,7)+3),1,2),{1E+99,7})*{1,-1})+5)/7)),"",INT((B1777-SUM(MOD(DATE(YEAR(B1777-MOD(B1777-2,7)+3),1,2),{1E+99,7})*{1,-1})+5)/7))</f>
        <v/>
      </c>
    </row>
    <row r="1778" spans="1:9" ht="12.75" customHeight="1" x14ac:dyDescent="0.2">
      <c r="A1778" s="36" t="str">
        <f>IF(D1778-C1778&gt;0,D1778-C1778,"")</f>
        <v/>
      </c>
      <c r="I1778" s="38" t="str">
        <f>IF(ISERROR(INT((B1778-SUM(MOD(DATE(YEAR(B1778-MOD(B1778-2,7)+3),1,2),{1E+99,7})*{1,-1})+5)/7)),"",INT((B1778-SUM(MOD(DATE(YEAR(B1778-MOD(B1778-2,7)+3),1,2),{1E+99,7})*{1,-1})+5)/7))</f>
        <v/>
      </c>
    </row>
    <row r="1779" spans="1:9" ht="12.75" customHeight="1" x14ac:dyDescent="0.2">
      <c r="A1779" s="36" t="str">
        <f>IF(D1779-C1779&gt;0,D1779-C1779,"")</f>
        <v/>
      </c>
      <c r="I1779" s="38" t="str">
        <f>IF(ISERROR(INT((B1779-SUM(MOD(DATE(YEAR(B1779-MOD(B1779-2,7)+3),1,2),{1E+99,7})*{1,-1})+5)/7)),"",INT((B1779-SUM(MOD(DATE(YEAR(B1779-MOD(B1779-2,7)+3),1,2),{1E+99,7})*{1,-1})+5)/7))</f>
        <v/>
      </c>
    </row>
    <row r="1780" spans="1:9" ht="12.75" customHeight="1" x14ac:dyDescent="0.2">
      <c r="A1780" s="36" t="str">
        <f>IF(D1780-C1780&gt;0,D1780-C1780,"")</f>
        <v/>
      </c>
      <c r="I1780" s="38" t="str">
        <f>IF(ISERROR(INT((B1780-SUM(MOD(DATE(YEAR(B1780-MOD(B1780-2,7)+3),1,2),{1E+99,7})*{1,-1})+5)/7)),"",INT((B1780-SUM(MOD(DATE(YEAR(B1780-MOD(B1780-2,7)+3),1,2),{1E+99,7})*{1,-1})+5)/7))</f>
        <v/>
      </c>
    </row>
    <row r="1781" spans="1:9" ht="12.75" customHeight="1" x14ac:dyDescent="0.2">
      <c r="A1781" s="36" t="str">
        <f>IF(D1781-C1781&gt;0,D1781-C1781,"")</f>
        <v/>
      </c>
      <c r="I1781" s="38" t="str">
        <f>IF(ISERROR(INT((B1781-SUM(MOD(DATE(YEAR(B1781-MOD(B1781-2,7)+3),1,2),{1E+99,7})*{1,-1})+5)/7)),"",INT((B1781-SUM(MOD(DATE(YEAR(B1781-MOD(B1781-2,7)+3),1,2),{1E+99,7})*{1,-1})+5)/7))</f>
        <v/>
      </c>
    </row>
    <row r="1782" spans="1:9" ht="12.75" customHeight="1" x14ac:dyDescent="0.2">
      <c r="A1782" s="36" t="str">
        <f>IF(D1782-C1782&gt;0,D1782-C1782,"")</f>
        <v/>
      </c>
      <c r="I1782" s="38" t="str">
        <f>IF(ISERROR(INT((B1782-SUM(MOD(DATE(YEAR(B1782-MOD(B1782-2,7)+3),1,2),{1E+99,7})*{1,-1})+5)/7)),"",INT((B1782-SUM(MOD(DATE(YEAR(B1782-MOD(B1782-2,7)+3),1,2),{1E+99,7})*{1,-1})+5)/7))</f>
        <v/>
      </c>
    </row>
    <row r="1783" spans="1:9" ht="12.75" customHeight="1" x14ac:dyDescent="0.2">
      <c r="A1783" s="36" t="str">
        <f>IF(D1783-C1783&gt;0,D1783-C1783,"")</f>
        <v/>
      </c>
      <c r="I1783" s="38" t="str">
        <f>IF(ISERROR(INT((B1783-SUM(MOD(DATE(YEAR(B1783-MOD(B1783-2,7)+3),1,2),{1E+99,7})*{1,-1})+5)/7)),"",INT((B1783-SUM(MOD(DATE(YEAR(B1783-MOD(B1783-2,7)+3),1,2),{1E+99,7})*{1,-1})+5)/7))</f>
        <v/>
      </c>
    </row>
    <row r="1784" spans="1:9" ht="12.75" customHeight="1" x14ac:dyDescent="0.2">
      <c r="A1784" s="36" t="str">
        <f>IF(D1784-C1784&gt;0,D1784-C1784,"")</f>
        <v/>
      </c>
      <c r="I1784" s="38" t="str">
        <f>IF(ISERROR(INT((B1784-SUM(MOD(DATE(YEAR(B1784-MOD(B1784-2,7)+3),1,2),{1E+99,7})*{1,-1})+5)/7)),"",INT((B1784-SUM(MOD(DATE(YEAR(B1784-MOD(B1784-2,7)+3),1,2),{1E+99,7})*{1,-1})+5)/7))</f>
        <v/>
      </c>
    </row>
    <row r="1785" spans="1:9" ht="12.75" customHeight="1" x14ac:dyDescent="0.2">
      <c r="A1785" s="36" t="str">
        <f>IF(D1785-C1785&gt;0,D1785-C1785,"")</f>
        <v/>
      </c>
      <c r="I1785" s="38" t="str">
        <f>IF(ISERROR(INT((B1785-SUM(MOD(DATE(YEAR(B1785-MOD(B1785-2,7)+3),1,2),{1E+99,7})*{1,-1})+5)/7)),"",INT((B1785-SUM(MOD(DATE(YEAR(B1785-MOD(B1785-2,7)+3),1,2),{1E+99,7})*{1,-1})+5)/7))</f>
        <v/>
      </c>
    </row>
    <row r="1786" spans="1:9" ht="12.75" customHeight="1" x14ac:dyDescent="0.2">
      <c r="A1786" s="36" t="str">
        <f>IF(D1786-C1786&gt;0,D1786-C1786,"")</f>
        <v/>
      </c>
      <c r="I1786" s="38" t="str">
        <f>IF(ISERROR(INT((B1786-SUM(MOD(DATE(YEAR(B1786-MOD(B1786-2,7)+3),1,2),{1E+99,7})*{1,-1})+5)/7)),"",INT((B1786-SUM(MOD(DATE(YEAR(B1786-MOD(B1786-2,7)+3),1,2),{1E+99,7})*{1,-1})+5)/7))</f>
        <v/>
      </c>
    </row>
    <row r="1787" spans="1:9" ht="12.75" customHeight="1" x14ac:dyDescent="0.2">
      <c r="A1787" s="36" t="str">
        <f>IF(D1787-C1787&gt;0,D1787-C1787,"")</f>
        <v/>
      </c>
      <c r="I1787" s="38" t="str">
        <f>IF(ISERROR(INT((B1787-SUM(MOD(DATE(YEAR(B1787-MOD(B1787-2,7)+3),1,2),{1E+99,7})*{1,-1})+5)/7)),"",INT((B1787-SUM(MOD(DATE(YEAR(B1787-MOD(B1787-2,7)+3),1,2),{1E+99,7})*{1,-1})+5)/7))</f>
        <v/>
      </c>
    </row>
    <row r="1788" spans="1:9" ht="12.75" customHeight="1" x14ac:dyDescent="0.2">
      <c r="A1788" s="36" t="str">
        <f>IF(D1788-C1788&gt;0,D1788-C1788,"")</f>
        <v/>
      </c>
      <c r="I1788" s="38" t="str">
        <f>IF(ISERROR(INT((B1788-SUM(MOD(DATE(YEAR(B1788-MOD(B1788-2,7)+3),1,2),{1E+99,7})*{1,-1})+5)/7)),"",INT((B1788-SUM(MOD(DATE(YEAR(B1788-MOD(B1788-2,7)+3),1,2),{1E+99,7})*{1,-1})+5)/7))</f>
        <v/>
      </c>
    </row>
    <row r="1789" spans="1:9" ht="12.75" customHeight="1" x14ac:dyDescent="0.2">
      <c r="A1789" s="36" t="str">
        <f>IF(D1789-C1789&gt;0,D1789-C1789,"")</f>
        <v/>
      </c>
      <c r="I1789" s="38" t="str">
        <f>IF(ISERROR(INT((B1789-SUM(MOD(DATE(YEAR(B1789-MOD(B1789-2,7)+3),1,2),{1E+99,7})*{1,-1})+5)/7)),"",INT((B1789-SUM(MOD(DATE(YEAR(B1789-MOD(B1789-2,7)+3),1,2),{1E+99,7})*{1,-1})+5)/7))</f>
        <v/>
      </c>
    </row>
    <row r="1790" spans="1:9" ht="12.75" customHeight="1" x14ac:dyDescent="0.2">
      <c r="A1790" s="36" t="str">
        <f>IF(D1790-C1790&gt;0,D1790-C1790,"")</f>
        <v/>
      </c>
      <c r="I1790" s="38" t="str">
        <f>IF(ISERROR(INT((B1790-SUM(MOD(DATE(YEAR(B1790-MOD(B1790-2,7)+3),1,2),{1E+99,7})*{1,-1})+5)/7)),"",INT((B1790-SUM(MOD(DATE(YEAR(B1790-MOD(B1790-2,7)+3),1,2),{1E+99,7})*{1,-1})+5)/7))</f>
        <v/>
      </c>
    </row>
    <row r="1791" spans="1:9" ht="12.75" customHeight="1" x14ac:dyDescent="0.2">
      <c r="A1791" s="36" t="str">
        <f>IF(D1791-C1791&gt;0,D1791-C1791,"")</f>
        <v/>
      </c>
      <c r="I1791" s="38" t="str">
        <f>IF(ISERROR(INT((B1791-SUM(MOD(DATE(YEAR(B1791-MOD(B1791-2,7)+3),1,2),{1E+99,7})*{1,-1})+5)/7)),"",INT((B1791-SUM(MOD(DATE(YEAR(B1791-MOD(B1791-2,7)+3),1,2),{1E+99,7})*{1,-1})+5)/7))</f>
        <v/>
      </c>
    </row>
    <row r="1792" spans="1:9" ht="12.75" customHeight="1" x14ac:dyDescent="0.2">
      <c r="A1792" s="36" t="str">
        <f>IF(D1792-C1792&gt;0,D1792-C1792,"")</f>
        <v/>
      </c>
      <c r="I1792" s="38" t="str">
        <f>IF(ISERROR(INT((B1792-SUM(MOD(DATE(YEAR(B1792-MOD(B1792-2,7)+3),1,2),{1E+99,7})*{1,-1})+5)/7)),"",INT((B1792-SUM(MOD(DATE(YEAR(B1792-MOD(B1792-2,7)+3),1,2),{1E+99,7})*{1,-1})+5)/7))</f>
        <v/>
      </c>
    </row>
    <row r="1793" spans="1:9" ht="12.75" customHeight="1" x14ac:dyDescent="0.2">
      <c r="A1793" s="36" t="str">
        <f>IF(D1793-C1793&gt;0,D1793-C1793,"")</f>
        <v/>
      </c>
      <c r="I1793" s="38" t="str">
        <f>IF(ISERROR(INT((B1793-SUM(MOD(DATE(YEAR(B1793-MOD(B1793-2,7)+3),1,2),{1E+99,7})*{1,-1})+5)/7)),"",INT((B1793-SUM(MOD(DATE(YEAR(B1793-MOD(B1793-2,7)+3),1,2),{1E+99,7})*{1,-1})+5)/7))</f>
        <v/>
      </c>
    </row>
    <row r="1794" spans="1:9" ht="12.75" customHeight="1" x14ac:dyDescent="0.2">
      <c r="A1794" s="36" t="str">
        <f>IF(D1794-C1794&gt;0,D1794-C1794,"")</f>
        <v/>
      </c>
      <c r="I1794" s="38" t="str">
        <f>IF(ISERROR(INT((B1794-SUM(MOD(DATE(YEAR(B1794-MOD(B1794-2,7)+3),1,2),{1E+99,7})*{1,-1})+5)/7)),"",INT((B1794-SUM(MOD(DATE(YEAR(B1794-MOD(B1794-2,7)+3),1,2),{1E+99,7})*{1,-1})+5)/7))</f>
        <v/>
      </c>
    </row>
    <row r="1795" spans="1:9" ht="12.75" customHeight="1" x14ac:dyDescent="0.2">
      <c r="A1795" s="36" t="str">
        <f>IF(D1795-C1795&gt;0,D1795-C1795,"")</f>
        <v/>
      </c>
      <c r="I1795" s="38" t="str">
        <f>IF(ISERROR(INT((B1795-SUM(MOD(DATE(YEAR(B1795-MOD(B1795-2,7)+3),1,2),{1E+99,7})*{1,-1})+5)/7)),"",INT((B1795-SUM(MOD(DATE(YEAR(B1795-MOD(B1795-2,7)+3),1,2),{1E+99,7})*{1,-1})+5)/7))</f>
        <v/>
      </c>
    </row>
    <row r="1796" spans="1:9" ht="12.75" customHeight="1" x14ac:dyDescent="0.2">
      <c r="A1796" s="36" t="str">
        <f>IF(D1796-C1796&gt;0,D1796-C1796,"")</f>
        <v/>
      </c>
      <c r="I1796" s="38" t="str">
        <f>IF(ISERROR(INT((B1796-SUM(MOD(DATE(YEAR(B1796-MOD(B1796-2,7)+3),1,2),{1E+99,7})*{1,-1})+5)/7)),"",INT((B1796-SUM(MOD(DATE(YEAR(B1796-MOD(B1796-2,7)+3),1,2),{1E+99,7})*{1,-1})+5)/7))</f>
        <v/>
      </c>
    </row>
    <row r="1797" spans="1:9" ht="12.75" customHeight="1" x14ac:dyDescent="0.2">
      <c r="A1797" s="36" t="str">
        <f>IF(D1797-C1797&gt;0,D1797-C1797,"")</f>
        <v/>
      </c>
      <c r="I1797" s="38" t="str">
        <f>IF(ISERROR(INT((B1797-SUM(MOD(DATE(YEAR(B1797-MOD(B1797-2,7)+3),1,2),{1E+99,7})*{1,-1})+5)/7)),"",INT((B1797-SUM(MOD(DATE(YEAR(B1797-MOD(B1797-2,7)+3),1,2),{1E+99,7})*{1,-1})+5)/7))</f>
        <v/>
      </c>
    </row>
    <row r="1798" spans="1:9" ht="12.75" customHeight="1" x14ac:dyDescent="0.2">
      <c r="A1798" s="36" t="str">
        <f>IF(D1798-C1798&gt;0,D1798-C1798,"")</f>
        <v/>
      </c>
      <c r="I1798" s="38" t="str">
        <f>IF(ISERROR(INT((B1798-SUM(MOD(DATE(YEAR(B1798-MOD(B1798-2,7)+3),1,2),{1E+99,7})*{1,-1})+5)/7)),"",INT((B1798-SUM(MOD(DATE(YEAR(B1798-MOD(B1798-2,7)+3),1,2),{1E+99,7})*{1,-1})+5)/7))</f>
        <v/>
      </c>
    </row>
    <row r="1799" spans="1:9" ht="12.75" customHeight="1" x14ac:dyDescent="0.2">
      <c r="A1799" s="36" t="str">
        <f>IF(D1799-C1799&gt;0,D1799-C1799,"")</f>
        <v/>
      </c>
      <c r="I1799" s="38" t="str">
        <f>IF(ISERROR(INT((B1799-SUM(MOD(DATE(YEAR(B1799-MOD(B1799-2,7)+3),1,2),{1E+99,7})*{1,-1})+5)/7)),"",INT((B1799-SUM(MOD(DATE(YEAR(B1799-MOD(B1799-2,7)+3),1,2),{1E+99,7})*{1,-1})+5)/7))</f>
        <v/>
      </c>
    </row>
    <row r="1800" spans="1:9" ht="12.75" customHeight="1" x14ac:dyDescent="0.2">
      <c r="A1800" s="36" t="str">
        <f>IF(D1800-C1800&gt;0,D1800-C1800,"")</f>
        <v/>
      </c>
      <c r="I1800" s="38" t="str">
        <f>IF(ISERROR(INT((B1800-SUM(MOD(DATE(YEAR(B1800-MOD(B1800-2,7)+3),1,2),{1E+99,7})*{1,-1})+5)/7)),"",INT((B1800-SUM(MOD(DATE(YEAR(B1800-MOD(B1800-2,7)+3),1,2),{1E+99,7})*{1,-1})+5)/7))</f>
        <v/>
      </c>
    </row>
    <row r="1801" spans="1:9" ht="12.75" customHeight="1" x14ac:dyDescent="0.2">
      <c r="A1801" s="36" t="str">
        <f>IF(D1801-C1801&gt;0,D1801-C1801,"")</f>
        <v/>
      </c>
      <c r="I1801" s="38" t="str">
        <f>IF(ISERROR(INT((B1801-SUM(MOD(DATE(YEAR(B1801-MOD(B1801-2,7)+3),1,2),{1E+99,7})*{1,-1})+5)/7)),"",INT((B1801-SUM(MOD(DATE(YEAR(B1801-MOD(B1801-2,7)+3),1,2),{1E+99,7})*{1,-1})+5)/7))</f>
        <v/>
      </c>
    </row>
    <row r="1802" spans="1:9" ht="12.75" customHeight="1" x14ac:dyDescent="0.2">
      <c r="A1802" s="36" t="str">
        <f>IF(D1802-C1802&gt;0,D1802-C1802,"")</f>
        <v/>
      </c>
      <c r="I1802" s="38" t="str">
        <f>IF(ISERROR(INT((B1802-SUM(MOD(DATE(YEAR(B1802-MOD(B1802-2,7)+3),1,2),{1E+99,7})*{1,-1})+5)/7)),"",INT((B1802-SUM(MOD(DATE(YEAR(B1802-MOD(B1802-2,7)+3),1,2),{1E+99,7})*{1,-1})+5)/7))</f>
        <v/>
      </c>
    </row>
    <row r="1803" spans="1:9" ht="12.75" customHeight="1" x14ac:dyDescent="0.2">
      <c r="A1803" s="36" t="str">
        <f>IF(D1803-C1803&gt;0,D1803-C1803,"")</f>
        <v/>
      </c>
      <c r="I1803" s="38" t="str">
        <f>IF(ISERROR(INT((B1803-SUM(MOD(DATE(YEAR(B1803-MOD(B1803-2,7)+3),1,2),{1E+99,7})*{1,-1})+5)/7)),"",INT((B1803-SUM(MOD(DATE(YEAR(B1803-MOD(B1803-2,7)+3),1,2),{1E+99,7})*{1,-1})+5)/7))</f>
        <v/>
      </c>
    </row>
    <row r="1804" spans="1:9" ht="12.75" customHeight="1" x14ac:dyDescent="0.2">
      <c r="A1804" s="36" t="str">
        <f>IF(D1804-C1804&gt;0,D1804-C1804,"")</f>
        <v/>
      </c>
      <c r="I1804" s="38" t="str">
        <f>IF(ISERROR(INT((B1804-SUM(MOD(DATE(YEAR(B1804-MOD(B1804-2,7)+3),1,2),{1E+99,7})*{1,-1})+5)/7)),"",INT((B1804-SUM(MOD(DATE(YEAR(B1804-MOD(B1804-2,7)+3),1,2),{1E+99,7})*{1,-1})+5)/7))</f>
        <v/>
      </c>
    </row>
    <row r="1805" spans="1:9" ht="12.75" customHeight="1" x14ac:dyDescent="0.2">
      <c r="A1805" s="36" t="str">
        <f>IF(D1805-C1805&gt;0,D1805-C1805,"")</f>
        <v/>
      </c>
      <c r="I1805" s="38" t="str">
        <f>IF(ISERROR(INT((B1805-SUM(MOD(DATE(YEAR(B1805-MOD(B1805-2,7)+3),1,2),{1E+99,7})*{1,-1})+5)/7)),"",INT((B1805-SUM(MOD(DATE(YEAR(B1805-MOD(B1805-2,7)+3),1,2),{1E+99,7})*{1,-1})+5)/7))</f>
        <v/>
      </c>
    </row>
    <row r="1806" spans="1:9" ht="12.75" customHeight="1" x14ac:dyDescent="0.2">
      <c r="A1806" s="36" t="str">
        <f>IF(D1806-C1806&gt;0,D1806-C1806,"")</f>
        <v/>
      </c>
      <c r="I1806" s="38" t="str">
        <f>IF(ISERROR(INT((B1806-SUM(MOD(DATE(YEAR(B1806-MOD(B1806-2,7)+3),1,2),{1E+99,7})*{1,-1})+5)/7)),"",INT((B1806-SUM(MOD(DATE(YEAR(B1806-MOD(B1806-2,7)+3),1,2),{1E+99,7})*{1,-1})+5)/7))</f>
        <v/>
      </c>
    </row>
    <row r="1807" spans="1:9" ht="12.75" customHeight="1" x14ac:dyDescent="0.2">
      <c r="A1807" s="36" t="str">
        <f>IF(D1807-C1807&gt;0,D1807-C1807,"")</f>
        <v/>
      </c>
      <c r="I1807" s="38" t="str">
        <f>IF(ISERROR(INT((B1807-SUM(MOD(DATE(YEAR(B1807-MOD(B1807-2,7)+3),1,2),{1E+99,7})*{1,-1})+5)/7)),"",INT((B1807-SUM(MOD(DATE(YEAR(B1807-MOD(B1807-2,7)+3),1,2),{1E+99,7})*{1,-1})+5)/7))</f>
        <v/>
      </c>
    </row>
    <row r="1808" spans="1:9" ht="12.75" customHeight="1" x14ac:dyDescent="0.2">
      <c r="A1808" s="36" t="str">
        <f>IF(D1808-C1808&gt;0,D1808-C1808,"")</f>
        <v/>
      </c>
      <c r="I1808" s="38" t="str">
        <f>IF(ISERROR(INT((B1808-SUM(MOD(DATE(YEAR(B1808-MOD(B1808-2,7)+3),1,2),{1E+99,7})*{1,-1})+5)/7)),"",INT((B1808-SUM(MOD(DATE(YEAR(B1808-MOD(B1808-2,7)+3),1,2),{1E+99,7})*{1,-1})+5)/7))</f>
        <v/>
      </c>
    </row>
    <row r="1809" spans="1:9" ht="12.75" customHeight="1" x14ac:dyDescent="0.2">
      <c r="A1809" s="36" t="str">
        <f>IF(D1809-C1809&gt;0,D1809-C1809,"")</f>
        <v/>
      </c>
      <c r="I1809" s="38" t="str">
        <f>IF(ISERROR(INT((B1809-SUM(MOD(DATE(YEAR(B1809-MOD(B1809-2,7)+3),1,2),{1E+99,7})*{1,-1})+5)/7)),"",INT((B1809-SUM(MOD(DATE(YEAR(B1809-MOD(B1809-2,7)+3),1,2),{1E+99,7})*{1,-1})+5)/7))</f>
        <v/>
      </c>
    </row>
    <row r="1810" spans="1:9" ht="12.75" customHeight="1" x14ac:dyDescent="0.2">
      <c r="A1810" s="36" t="str">
        <f>IF(D1810-C1810&gt;0,D1810-C1810,"")</f>
        <v/>
      </c>
      <c r="I1810" s="38" t="str">
        <f>IF(ISERROR(INT((B1810-SUM(MOD(DATE(YEAR(B1810-MOD(B1810-2,7)+3),1,2),{1E+99,7})*{1,-1})+5)/7)),"",INT((B1810-SUM(MOD(DATE(YEAR(B1810-MOD(B1810-2,7)+3),1,2),{1E+99,7})*{1,-1})+5)/7))</f>
        <v/>
      </c>
    </row>
    <row r="1811" spans="1:9" ht="12.75" customHeight="1" x14ac:dyDescent="0.2">
      <c r="A1811" s="36" t="str">
        <f>IF(D1811-C1811&gt;0,D1811-C1811,"")</f>
        <v/>
      </c>
      <c r="I1811" s="38" t="str">
        <f>IF(ISERROR(INT((B1811-SUM(MOD(DATE(YEAR(B1811-MOD(B1811-2,7)+3),1,2),{1E+99,7})*{1,-1})+5)/7)),"",INT((B1811-SUM(MOD(DATE(YEAR(B1811-MOD(B1811-2,7)+3),1,2),{1E+99,7})*{1,-1})+5)/7))</f>
        <v/>
      </c>
    </row>
    <row r="1812" spans="1:9" ht="12.75" customHeight="1" x14ac:dyDescent="0.2">
      <c r="A1812" s="36" t="str">
        <f>IF(D1812-C1812&gt;0,D1812-C1812,"")</f>
        <v/>
      </c>
      <c r="I1812" s="38" t="str">
        <f>IF(ISERROR(INT((B1812-SUM(MOD(DATE(YEAR(B1812-MOD(B1812-2,7)+3),1,2),{1E+99,7})*{1,-1})+5)/7)),"",INT((B1812-SUM(MOD(DATE(YEAR(B1812-MOD(B1812-2,7)+3),1,2),{1E+99,7})*{1,-1})+5)/7))</f>
        <v/>
      </c>
    </row>
    <row r="1813" spans="1:9" ht="12.75" customHeight="1" x14ac:dyDescent="0.2">
      <c r="A1813" s="36" t="str">
        <f>IF(D1813-C1813&gt;0,D1813-C1813,"")</f>
        <v/>
      </c>
      <c r="I1813" s="38" t="str">
        <f>IF(ISERROR(INT((B1813-SUM(MOD(DATE(YEAR(B1813-MOD(B1813-2,7)+3),1,2),{1E+99,7})*{1,-1})+5)/7)),"",INT((B1813-SUM(MOD(DATE(YEAR(B1813-MOD(B1813-2,7)+3),1,2),{1E+99,7})*{1,-1})+5)/7))</f>
        <v/>
      </c>
    </row>
    <row r="1814" spans="1:9" ht="12.75" customHeight="1" x14ac:dyDescent="0.2">
      <c r="A1814" s="36" t="str">
        <f>IF(D1814-C1814&gt;0,D1814-C1814,"")</f>
        <v/>
      </c>
      <c r="I1814" s="38" t="str">
        <f>IF(ISERROR(INT((B1814-SUM(MOD(DATE(YEAR(B1814-MOD(B1814-2,7)+3),1,2),{1E+99,7})*{1,-1})+5)/7)),"",INT((B1814-SUM(MOD(DATE(YEAR(B1814-MOD(B1814-2,7)+3),1,2),{1E+99,7})*{1,-1})+5)/7))</f>
        <v/>
      </c>
    </row>
    <row r="1815" spans="1:9" ht="12.75" customHeight="1" x14ac:dyDescent="0.2">
      <c r="A1815" s="36" t="str">
        <f>IF(D1815-C1815&gt;0,D1815-C1815,"")</f>
        <v/>
      </c>
      <c r="I1815" s="38" t="str">
        <f>IF(ISERROR(INT((B1815-SUM(MOD(DATE(YEAR(B1815-MOD(B1815-2,7)+3),1,2),{1E+99,7})*{1,-1})+5)/7)),"",INT((B1815-SUM(MOD(DATE(YEAR(B1815-MOD(B1815-2,7)+3),1,2),{1E+99,7})*{1,-1})+5)/7))</f>
        <v/>
      </c>
    </row>
    <row r="1816" spans="1:9" ht="12.75" customHeight="1" x14ac:dyDescent="0.2">
      <c r="A1816" s="36" t="str">
        <f>IF(D1816-C1816&gt;0,D1816-C1816,"")</f>
        <v/>
      </c>
      <c r="I1816" s="38" t="str">
        <f>IF(ISERROR(INT((B1816-SUM(MOD(DATE(YEAR(B1816-MOD(B1816-2,7)+3),1,2),{1E+99,7})*{1,-1})+5)/7)),"",INT((B1816-SUM(MOD(DATE(YEAR(B1816-MOD(B1816-2,7)+3),1,2),{1E+99,7})*{1,-1})+5)/7))</f>
        <v/>
      </c>
    </row>
    <row r="1817" spans="1:9" ht="12.75" customHeight="1" x14ac:dyDescent="0.2">
      <c r="A1817" s="36" t="str">
        <f>IF(D1817-C1817&gt;0,D1817-C1817,"")</f>
        <v/>
      </c>
      <c r="I1817" s="38" t="str">
        <f>IF(ISERROR(INT((B1817-SUM(MOD(DATE(YEAR(B1817-MOD(B1817-2,7)+3),1,2),{1E+99,7})*{1,-1})+5)/7)),"",INT((B1817-SUM(MOD(DATE(YEAR(B1817-MOD(B1817-2,7)+3),1,2),{1E+99,7})*{1,-1})+5)/7))</f>
        <v/>
      </c>
    </row>
    <row r="1818" spans="1:9" ht="12.75" customHeight="1" x14ac:dyDescent="0.2">
      <c r="A1818" s="36" t="str">
        <f>IF(D1818-C1818&gt;0,D1818-C1818,"")</f>
        <v/>
      </c>
      <c r="I1818" s="38" t="str">
        <f>IF(ISERROR(INT((B1818-SUM(MOD(DATE(YEAR(B1818-MOD(B1818-2,7)+3),1,2),{1E+99,7})*{1,-1})+5)/7)),"",INT((B1818-SUM(MOD(DATE(YEAR(B1818-MOD(B1818-2,7)+3),1,2),{1E+99,7})*{1,-1})+5)/7))</f>
        <v/>
      </c>
    </row>
    <row r="1819" spans="1:9" ht="12.75" customHeight="1" x14ac:dyDescent="0.2">
      <c r="A1819" s="36" t="str">
        <f>IF(D1819-C1819&gt;0,D1819-C1819,"")</f>
        <v/>
      </c>
      <c r="I1819" s="38" t="str">
        <f>IF(ISERROR(INT((B1819-SUM(MOD(DATE(YEAR(B1819-MOD(B1819-2,7)+3),1,2),{1E+99,7})*{1,-1})+5)/7)),"",INT((B1819-SUM(MOD(DATE(YEAR(B1819-MOD(B1819-2,7)+3),1,2),{1E+99,7})*{1,-1})+5)/7))</f>
        <v/>
      </c>
    </row>
    <row r="1820" spans="1:9" ht="12.75" customHeight="1" x14ac:dyDescent="0.2">
      <c r="A1820" s="36" t="str">
        <f>IF(D1820-C1820&gt;0,D1820-C1820,"")</f>
        <v/>
      </c>
      <c r="I1820" s="38" t="str">
        <f>IF(ISERROR(INT((B1820-SUM(MOD(DATE(YEAR(B1820-MOD(B1820-2,7)+3),1,2),{1E+99,7})*{1,-1})+5)/7)),"",INT((B1820-SUM(MOD(DATE(YEAR(B1820-MOD(B1820-2,7)+3),1,2),{1E+99,7})*{1,-1})+5)/7))</f>
        <v/>
      </c>
    </row>
    <row r="1821" spans="1:9" ht="12.75" customHeight="1" x14ac:dyDescent="0.2">
      <c r="A1821" s="36" t="str">
        <f>IF(D1821-C1821&gt;0,D1821-C1821,"")</f>
        <v/>
      </c>
      <c r="I1821" s="38" t="str">
        <f>IF(ISERROR(INT((B1821-SUM(MOD(DATE(YEAR(B1821-MOD(B1821-2,7)+3),1,2),{1E+99,7})*{1,-1})+5)/7)),"",INT((B1821-SUM(MOD(DATE(YEAR(B1821-MOD(B1821-2,7)+3),1,2),{1E+99,7})*{1,-1})+5)/7))</f>
        <v/>
      </c>
    </row>
    <row r="1822" spans="1:9" ht="12.75" customHeight="1" x14ac:dyDescent="0.2">
      <c r="A1822" s="36" t="str">
        <f>IF(D1822-C1822&gt;0,D1822-C1822,"")</f>
        <v/>
      </c>
      <c r="I1822" s="38" t="str">
        <f>IF(ISERROR(INT((B1822-SUM(MOD(DATE(YEAR(B1822-MOD(B1822-2,7)+3),1,2),{1E+99,7})*{1,-1})+5)/7)),"",INT((B1822-SUM(MOD(DATE(YEAR(B1822-MOD(B1822-2,7)+3),1,2),{1E+99,7})*{1,-1})+5)/7))</f>
        <v/>
      </c>
    </row>
    <row r="1823" spans="1:9" ht="12.75" customHeight="1" x14ac:dyDescent="0.2">
      <c r="A1823" s="36" t="str">
        <f>IF(D1823-C1823&gt;0,D1823-C1823,"")</f>
        <v/>
      </c>
      <c r="I1823" s="38" t="str">
        <f>IF(ISERROR(INT((B1823-SUM(MOD(DATE(YEAR(B1823-MOD(B1823-2,7)+3),1,2),{1E+99,7})*{1,-1})+5)/7)),"",INT((B1823-SUM(MOD(DATE(YEAR(B1823-MOD(B1823-2,7)+3),1,2),{1E+99,7})*{1,-1})+5)/7))</f>
        <v/>
      </c>
    </row>
    <row r="1824" spans="1:9" ht="12.75" customHeight="1" x14ac:dyDescent="0.2">
      <c r="A1824" s="36" t="str">
        <f>IF(D1824-C1824&gt;0,D1824-C1824,"")</f>
        <v/>
      </c>
      <c r="I1824" s="38" t="str">
        <f>IF(ISERROR(INT((B1824-SUM(MOD(DATE(YEAR(B1824-MOD(B1824-2,7)+3),1,2),{1E+99,7})*{1,-1})+5)/7)),"",INT((B1824-SUM(MOD(DATE(YEAR(B1824-MOD(B1824-2,7)+3),1,2),{1E+99,7})*{1,-1})+5)/7))</f>
        <v/>
      </c>
    </row>
    <row r="1825" spans="1:9" ht="12.75" customHeight="1" x14ac:dyDescent="0.2">
      <c r="A1825" s="36" t="str">
        <f>IF(D1825-C1825&gt;0,D1825-C1825,"")</f>
        <v/>
      </c>
      <c r="I1825" s="38" t="str">
        <f>IF(ISERROR(INT((B1825-SUM(MOD(DATE(YEAR(B1825-MOD(B1825-2,7)+3),1,2),{1E+99,7})*{1,-1})+5)/7)),"",INT((B1825-SUM(MOD(DATE(YEAR(B1825-MOD(B1825-2,7)+3),1,2),{1E+99,7})*{1,-1})+5)/7))</f>
        <v/>
      </c>
    </row>
    <row r="1826" spans="1:9" ht="12.75" customHeight="1" x14ac:dyDescent="0.2">
      <c r="A1826" s="36" t="str">
        <f>IF(D1826-C1826&gt;0,D1826-C1826,"")</f>
        <v/>
      </c>
      <c r="I1826" s="38" t="str">
        <f>IF(ISERROR(INT((B1826-SUM(MOD(DATE(YEAR(B1826-MOD(B1826-2,7)+3),1,2),{1E+99,7})*{1,-1})+5)/7)),"",INT((B1826-SUM(MOD(DATE(YEAR(B1826-MOD(B1826-2,7)+3),1,2),{1E+99,7})*{1,-1})+5)/7))</f>
        <v/>
      </c>
    </row>
    <row r="1827" spans="1:9" ht="12.75" customHeight="1" x14ac:dyDescent="0.2">
      <c r="A1827" s="36" t="str">
        <f>IF(D1827-C1827&gt;0,D1827-C1827,"")</f>
        <v/>
      </c>
      <c r="I1827" s="38" t="str">
        <f>IF(ISERROR(INT((B1827-SUM(MOD(DATE(YEAR(B1827-MOD(B1827-2,7)+3),1,2),{1E+99,7})*{1,-1})+5)/7)),"",INT((B1827-SUM(MOD(DATE(YEAR(B1827-MOD(B1827-2,7)+3),1,2),{1E+99,7})*{1,-1})+5)/7))</f>
        <v/>
      </c>
    </row>
    <row r="1828" spans="1:9" ht="12.75" customHeight="1" x14ac:dyDescent="0.2">
      <c r="A1828" s="36" t="str">
        <f>IF(D1828-C1828&gt;0,D1828-C1828,"")</f>
        <v/>
      </c>
      <c r="I1828" s="38" t="str">
        <f>IF(ISERROR(INT((B1828-SUM(MOD(DATE(YEAR(B1828-MOD(B1828-2,7)+3),1,2),{1E+99,7})*{1,-1})+5)/7)),"",INT((B1828-SUM(MOD(DATE(YEAR(B1828-MOD(B1828-2,7)+3),1,2),{1E+99,7})*{1,-1})+5)/7))</f>
        <v/>
      </c>
    </row>
    <row r="1829" spans="1:9" ht="12.75" customHeight="1" x14ac:dyDescent="0.2">
      <c r="A1829" s="36" t="str">
        <f>IF(D1829-C1829&gt;0,D1829-C1829,"")</f>
        <v/>
      </c>
      <c r="I1829" s="38" t="str">
        <f>IF(ISERROR(INT((B1829-SUM(MOD(DATE(YEAR(B1829-MOD(B1829-2,7)+3),1,2),{1E+99,7})*{1,-1})+5)/7)),"",INT((B1829-SUM(MOD(DATE(YEAR(B1829-MOD(B1829-2,7)+3),1,2),{1E+99,7})*{1,-1})+5)/7))</f>
        <v/>
      </c>
    </row>
    <row r="1830" spans="1:9" ht="12.75" customHeight="1" x14ac:dyDescent="0.2">
      <c r="A1830" s="36" t="str">
        <f>IF(D1830-C1830&gt;0,D1830-C1830,"")</f>
        <v/>
      </c>
      <c r="I1830" s="38" t="str">
        <f>IF(ISERROR(INT((B1830-SUM(MOD(DATE(YEAR(B1830-MOD(B1830-2,7)+3),1,2),{1E+99,7})*{1,-1})+5)/7)),"",INT((B1830-SUM(MOD(DATE(YEAR(B1830-MOD(B1830-2,7)+3),1,2),{1E+99,7})*{1,-1})+5)/7))</f>
        <v/>
      </c>
    </row>
    <row r="1831" spans="1:9" ht="12.75" customHeight="1" x14ac:dyDescent="0.2">
      <c r="A1831" s="36" t="str">
        <f>IF(D1831-C1831&gt;0,D1831-C1831,"")</f>
        <v/>
      </c>
      <c r="I1831" s="38" t="str">
        <f>IF(ISERROR(INT((B1831-SUM(MOD(DATE(YEAR(B1831-MOD(B1831-2,7)+3),1,2),{1E+99,7})*{1,-1})+5)/7)),"",INT((B1831-SUM(MOD(DATE(YEAR(B1831-MOD(B1831-2,7)+3),1,2),{1E+99,7})*{1,-1})+5)/7))</f>
        <v/>
      </c>
    </row>
    <row r="1832" spans="1:9" ht="12.75" customHeight="1" x14ac:dyDescent="0.2">
      <c r="A1832" s="36" t="str">
        <f>IF(D1832-C1832&gt;0,D1832-C1832,"")</f>
        <v/>
      </c>
      <c r="I1832" s="38" t="str">
        <f>IF(ISERROR(INT((B1832-SUM(MOD(DATE(YEAR(B1832-MOD(B1832-2,7)+3),1,2),{1E+99,7})*{1,-1})+5)/7)),"",INT((B1832-SUM(MOD(DATE(YEAR(B1832-MOD(B1832-2,7)+3),1,2),{1E+99,7})*{1,-1})+5)/7))</f>
        <v/>
      </c>
    </row>
    <row r="1833" spans="1:9" ht="12.75" customHeight="1" x14ac:dyDescent="0.2">
      <c r="A1833" s="36" t="str">
        <f>IF(D1833-C1833&gt;0,D1833-C1833,"")</f>
        <v/>
      </c>
      <c r="I1833" s="38" t="str">
        <f>IF(ISERROR(INT((B1833-SUM(MOD(DATE(YEAR(B1833-MOD(B1833-2,7)+3),1,2),{1E+99,7})*{1,-1})+5)/7)),"",INT((B1833-SUM(MOD(DATE(YEAR(B1833-MOD(B1833-2,7)+3),1,2),{1E+99,7})*{1,-1})+5)/7))</f>
        <v/>
      </c>
    </row>
    <row r="1834" spans="1:9" ht="12.75" customHeight="1" x14ac:dyDescent="0.2">
      <c r="A1834" s="36" t="str">
        <f>IF(D1834-C1834&gt;0,D1834-C1834,"")</f>
        <v/>
      </c>
      <c r="I1834" s="38" t="str">
        <f>IF(ISERROR(INT((B1834-SUM(MOD(DATE(YEAR(B1834-MOD(B1834-2,7)+3),1,2),{1E+99,7})*{1,-1})+5)/7)),"",INT((B1834-SUM(MOD(DATE(YEAR(B1834-MOD(B1834-2,7)+3),1,2),{1E+99,7})*{1,-1})+5)/7))</f>
        <v/>
      </c>
    </row>
    <row r="1835" spans="1:9" ht="12.75" customHeight="1" x14ac:dyDescent="0.2">
      <c r="A1835" s="36" t="str">
        <f>IF(D1835-C1835&gt;0,D1835-C1835,"")</f>
        <v/>
      </c>
      <c r="I1835" s="38" t="str">
        <f>IF(ISERROR(INT((B1835-SUM(MOD(DATE(YEAR(B1835-MOD(B1835-2,7)+3),1,2),{1E+99,7})*{1,-1})+5)/7)),"",INT((B1835-SUM(MOD(DATE(YEAR(B1835-MOD(B1835-2,7)+3),1,2),{1E+99,7})*{1,-1})+5)/7))</f>
        <v/>
      </c>
    </row>
    <row r="1836" spans="1:9" ht="12.75" customHeight="1" x14ac:dyDescent="0.2">
      <c r="A1836" s="36" t="str">
        <f>IF(D1836-C1836&gt;0,D1836-C1836,"")</f>
        <v/>
      </c>
      <c r="I1836" s="38" t="str">
        <f>IF(ISERROR(INT((B1836-SUM(MOD(DATE(YEAR(B1836-MOD(B1836-2,7)+3),1,2),{1E+99,7})*{1,-1})+5)/7)),"",INT((B1836-SUM(MOD(DATE(YEAR(B1836-MOD(B1836-2,7)+3),1,2),{1E+99,7})*{1,-1})+5)/7))</f>
        <v/>
      </c>
    </row>
    <row r="1837" spans="1:9" ht="12.75" customHeight="1" x14ac:dyDescent="0.2">
      <c r="A1837" s="36" t="str">
        <f>IF(D1837-C1837&gt;0,D1837-C1837,"")</f>
        <v/>
      </c>
      <c r="I1837" s="38" t="str">
        <f>IF(ISERROR(INT((B1837-SUM(MOD(DATE(YEAR(B1837-MOD(B1837-2,7)+3),1,2),{1E+99,7})*{1,-1})+5)/7)),"",INT((B1837-SUM(MOD(DATE(YEAR(B1837-MOD(B1837-2,7)+3),1,2),{1E+99,7})*{1,-1})+5)/7))</f>
        <v/>
      </c>
    </row>
    <row r="1838" spans="1:9" ht="12.75" customHeight="1" x14ac:dyDescent="0.2">
      <c r="A1838" s="36" t="str">
        <f>IF(D1838-C1838&gt;0,D1838-C1838,"")</f>
        <v/>
      </c>
      <c r="I1838" s="38" t="str">
        <f>IF(ISERROR(INT((B1838-SUM(MOD(DATE(YEAR(B1838-MOD(B1838-2,7)+3),1,2),{1E+99,7})*{1,-1})+5)/7)),"",INT((B1838-SUM(MOD(DATE(YEAR(B1838-MOD(B1838-2,7)+3),1,2),{1E+99,7})*{1,-1})+5)/7))</f>
        <v/>
      </c>
    </row>
    <row r="1839" spans="1:9" ht="12.75" customHeight="1" x14ac:dyDescent="0.2">
      <c r="A1839" s="36" t="str">
        <f>IF(D1839-C1839&gt;0,D1839-C1839,"")</f>
        <v/>
      </c>
      <c r="I1839" s="38" t="str">
        <f>IF(ISERROR(INT((B1839-SUM(MOD(DATE(YEAR(B1839-MOD(B1839-2,7)+3),1,2),{1E+99,7})*{1,-1})+5)/7)),"",INT((B1839-SUM(MOD(DATE(YEAR(B1839-MOD(B1839-2,7)+3),1,2),{1E+99,7})*{1,-1})+5)/7))</f>
        <v/>
      </c>
    </row>
    <row r="1840" spans="1:9" ht="12.75" customHeight="1" x14ac:dyDescent="0.2">
      <c r="A1840" s="36" t="str">
        <f>IF(D1840-C1840&gt;0,D1840-C1840,"")</f>
        <v/>
      </c>
      <c r="I1840" s="38" t="str">
        <f>IF(ISERROR(INT((B1840-SUM(MOD(DATE(YEAR(B1840-MOD(B1840-2,7)+3),1,2),{1E+99,7})*{1,-1})+5)/7)),"",INT((B1840-SUM(MOD(DATE(YEAR(B1840-MOD(B1840-2,7)+3),1,2),{1E+99,7})*{1,-1})+5)/7))</f>
        <v/>
      </c>
    </row>
    <row r="1841" spans="1:9" ht="12.75" customHeight="1" x14ac:dyDescent="0.2">
      <c r="A1841" s="36" t="str">
        <f>IF(D1841-C1841&gt;0,D1841-C1841,"")</f>
        <v/>
      </c>
      <c r="I1841" s="38" t="str">
        <f>IF(ISERROR(INT((B1841-SUM(MOD(DATE(YEAR(B1841-MOD(B1841-2,7)+3),1,2),{1E+99,7})*{1,-1})+5)/7)),"",INT((B1841-SUM(MOD(DATE(YEAR(B1841-MOD(B1841-2,7)+3),1,2),{1E+99,7})*{1,-1})+5)/7))</f>
        <v/>
      </c>
    </row>
    <row r="1842" spans="1:9" ht="12.75" customHeight="1" x14ac:dyDescent="0.2">
      <c r="A1842" s="36" t="str">
        <f>IF(D1842-C1842&gt;0,D1842-C1842,"")</f>
        <v/>
      </c>
      <c r="I1842" s="38" t="str">
        <f>IF(ISERROR(INT((B1842-SUM(MOD(DATE(YEAR(B1842-MOD(B1842-2,7)+3),1,2),{1E+99,7})*{1,-1})+5)/7)),"",INT((B1842-SUM(MOD(DATE(YEAR(B1842-MOD(B1842-2,7)+3),1,2),{1E+99,7})*{1,-1})+5)/7))</f>
        <v/>
      </c>
    </row>
    <row r="1843" spans="1:9" ht="12.75" customHeight="1" x14ac:dyDescent="0.2">
      <c r="A1843" s="36" t="str">
        <f>IF(D1843-C1843&gt;0,D1843-C1843,"")</f>
        <v/>
      </c>
      <c r="I1843" s="38" t="str">
        <f>IF(ISERROR(INT((B1843-SUM(MOD(DATE(YEAR(B1843-MOD(B1843-2,7)+3),1,2),{1E+99,7})*{1,-1})+5)/7)),"",INT((B1843-SUM(MOD(DATE(YEAR(B1843-MOD(B1843-2,7)+3),1,2),{1E+99,7})*{1,-1})+5)/7))</f>
        <v/>
      </c>
    </row>
    <row r="1844" spans="1:9" ht="12.75" customHeight="1" x14ac:dyDescent="0.2">
      <c r="A1844" s="36" t="str">
        <f>IF(D1844-C1844&gt;0,D1844-C1844,"")</f>
        <v/>
      </c>
      <c r="I1844" s="38" t="str">
        <f>IF(ISERROR(INT((B1844-SUM(MOD(DATE(YEAR(B1844-MOD(B1844-2,7)+3),1,2),{1E+99,7})*{1,-1})+5)/7)),"",INT((B1844-SUM(MOD(DATE(YEAR(B1844-MOD(B1844-2,7)+3),1,2),{1E+99,7})*{1,-1})+5)/7))</f>
        <v/>
      </c>
    </row>
    <row r="1845" spans="1:9" ht="12.75" customHeight="1" x14ac:dyDescent="0.2">
      <c r="A1845" s="36" t="str">
        <f>IF(D1845-C1845&gt;0,D1845-C1845,"")</f>
        <v/>
      </c>
      <c r="I1845" s="38" t="str">
        <f>IF(ISERROR(INT((B1845-SUM(MOD(DATE(YEAR(B1845-MOD(B1845-2,7)+3),1,2),{1E+99,7})*{1,-1})+5)/7)),"",INT((B1845-SUM(MOD(DATE(YEAR(B1845-MOD(B1845-2,7)+3),1,2),{1E+99,7})*{1,-1})+5)/7))</f>
        <v/>
      </c>
    </row>
    <row r="1846" spans="1:9" ht="12.75" customHeight="1" x14ac:dyDescent="0.2">
      <c r="A1846" s="36" t="str">
        <f>IF(D1846-C1846&gt;0,D1846-C1846,"")</f>
        <v/>
      </c>
      <c r="I1846" s="38" t="str">
        <f>IF(ISERROR(INT((B1846-SUM(MOD(DATE(YEAR(B1846-MOD(B1846-2,7)+3),1,2),{1E+99,7})*{1,-1})+5)/7)),"",INT((B1846-SUM(MOD(DATE(YEAR(B1846-MOD(B1846-2,7)+3),1,2),{1E+99,7})*{1,-1})+5)/7))</f>
        <v/>
      </c>
    </row>
    <row r="1847" spans="1:9" ht="12.75" customHeight="1" x14ac:dyDescent="0.2">
      <c r="A1847" s="36" t="str">
        <f>IF(D1847-C1847&gt;0,D1847-C1847,"")</f>
        <v/>
      </c>
      <c r="I1847" s="38" t="str">
        <f>IF(ISERROR(INT((B1847-SUM(MOD(DATE(YEAR(B1847-MOD(B1847-2,7)+3),1,2),{1E+99,7})*{1,-1})+5)/7)),"",INT((B1847-SUM(MOD(DATE(YEAR(B1847-MOD(B1847-2,7)+3),1,2),{1E+99,7})*{1,-1})+5)/7))</f>
        <v/>
      </c>
    </row>
    <row r="1848" spans="1:9" ht="12.75" customHeight="1" x14ac:dyDescent="0.2">
      <c r="A1848" s="36" t="str">
        <f>IF(D1848-C1848&gt;0,D1848-C1848,"")</f>
        <v/>
      </c>
      <c r="I1848" s="38" t="str">
        <f>IF(ISERROR(INT((B1848-SUM(MOD(DATE(YEAR(B1848-MOD(B1848-2,7)+3),1,2),{1E+99,7})*{1,-1})+5)/7)),"",INT((B1848-SUM(MOD(DATE(YEAR(B1848-MOD(B1848-2,7)+3),1,2),{1E+99,7})*{1,-1})+5)/7))</f>
        <v/>
      </c>
    </row>
    <row r="1849" spans="1:9" ht="12.75" customHeight="1" x14ac:dyDescent="0.2">
      <c r="A1849" s="36" t="str">
        <f>IF(D1849-C1849&gt;0,D1849-C1849,"")</f>
        <v/>
      </c>
      <c r="I1849" s="38" t="str">
        <f>IF(ISERROR(INT((B1849-SUM(MOD(DATE(YEAR(B1849-MOD(B1849-2,7)+3),1,2),{1E+99,7})*{1,-1})+5)/7)),"",INT((B1849-SUM(MOD(DATE(YEAR(B1849-MOD(B1849-2,7)+3),1,2),{1E+99,7})*{1,-1})+5)/7))</f>
        <v/>
      </c>
    </row>
    <row r="1850" spans="1:9" ht="12.75" customHeight="1" x14ac:dyDescent="0.2">
      <c r="A1850" s="36" t="str">
        <f>IF(D1850-C1850&gt;0,D1850-C1850,"")</f>
        <v/>
      </c>
      <c r="I1850" s="38" t="str">
        <f>IF(ISERROR(INT((B1850-SUM(MOD(DATE(YEAR(B1850-MOD(B1850-2,7)+3),1,2),{1E+99,7})*{1,-1})+5)/7)),"",INT((B1850-SUM(MOD(DATE(YEAR(B1850-MOD(B1850-2,7)+3),1,2),{1E+99,7})*{1,-1})+5)/7))</f>
        <v/>
      </c>
    </row>
    <row r="1851" spans="1:9" ht="12.75" customHeight="1" x14ac:dyDescent="0.2">
      <c r="A1851" s="36" t="str">
        <f>IF(D1851-C1851&gt;0,D1851-C1851,"")</f>
        <v/>
      </c>
      <c r="I1851" s="38" t="str">
        <f>IF(ISERROR(INT((B1851-SUM(MOD(DATE(YEAR(B1851-MOD(B1851-2,7)+3),1,2),{1E+99,7})*{1,-1})+5)/7)),"",INT((B1851-SUM(MOD(DATE(YEAR(B1851-MOD(B1851-2,7)+3),1,2),{1E+99,7})*{1,-1})+5)/7))</f>
        <v/>
      </c>
    </row>
    <row r="1852" spans="1:9" ht="12.75" customHeight="1" x14ac:dyDescent="0.2">
      <c r="A1852" s="36" t="str">
        <f>IF(D1852-C1852&gt;0,D1852-C1852,"")</f>
        <v/>
      </c>
      <c r="I1852" s="38" t="str">
        <f>IF(ISERROR(INT((B1852-SUM(MOD(DATE(YEAR(B1852-MOD(B1852-2,7)+3),1,2),{1E+99,7})*{1,-1})+5)/7)),"",INT((B1852-SUM(MOD(DATE(YEAR(B1852-MOD(B1852-2,7)+3),1,2),{1E+99,7})*{1,-1})+5)/7))</f>
        <v/>
      </c>
    </row>
    <row r="1853" spans="1:9" ht="12.75" customHeight="1" x14ac:dyDescent="0.2">
      <c r="A1853" s="36" t="str">
        <f>IF(D1853-C1853&gt;0,D1853-C1853,"")</f>
        <v/>
      </c>
      <c r="I1853" s="38" t="str">
        <f>IF(ISERROR(INT((B1853-SUM(MOD(DATE(YEAR(B1853-MOD(B1853-2,7)+3),1,2),{1E+99,7})*{1,-1})+5)/7)),"",INT((B1853-SUM(MOD(DATE(YEAR(B1853-MOD(B1853-2,7)+3),1,2),{1E+99,7})*{1,-1})+5)/7))</f>
        <v/>
      </c>
    </row>
    <row r="1854" spans="1:9" ht="12.75" customHeight="1" x14ac:dyDescent="0.2">
      <c r="A1854" s="36" t="str">
        <f>IF(D1854-C1854&gt;0,D1854-C1854,"")</f>
        <v/>
      </c>
      <c r="I1854" s="38" t="str">
        <f>IF(ISERROR(INT((B1854-SUM(MOD(DATE(YEAR(B1854-MOD(B1854-2,7)+3),1,2),{1E+99,7})*{1,-1})+5)/7)),"",INT((B1854-SUM(MOD(DATE(YEAR(B1854-MOD(B1854-2,7)+3),1,2),{1E+99,7})*{1,-1})+5)/7))</f>
        <v/>
      </c>
    </row>
    <row r="1855" spans="1:9" ht="12.75" customHeight="1" x14ac:dyDescent="0.2">
      <c r="A1855" s="36" t="str">
        <f>IF(D1855-C1855&gt;0,D1855-C1855,"")</f>
        <v/>
      </c>
      <c r="I1855" s="38" t="str">
        <f>IF(ISERROR(INT((B1855-SUM(MOD(DATE(YEAR(B1855-MOD(B1855-2,7)+3),1,2),{1E+99,7})*{1,-1})+5)/7)),"",INT((B1855-SUM(MOD(DATE(YEAR(B1855-MOD(B1855-2,7)+3),1,2),{1E+99,7})*{1,-1})+5)/7))</f>
        <v/>
      </c>
    </row>
    <row r="1856" spans="1:9" ht="12.75" customHeight="1" x14ac:dyDescent="0.2">
      <c r="A1856" s="36" t="str">
        <f>IF(D1856-C1856&gt;0,D1856-C1856,"")</f>
        <v/>
      </c>
      <c r="I1856" s="38" t="str">
        <f>IF(ISERROR(INT((B1856-SUM(MOD(DATE(YEAR(B1856-MOD(B1856-2,7)+3),1,2),{1E+99,7})*{1,-1})+5)/7)),"",INT((B1856-SUM(MOD(DATE(YEAR(B1856-MOD(B1856-2,7)+3),1,2),{1E+99,7})*{1,-1})+5)/7))</f>
        <v/>
      </c>
    </row>
    <row r="1857" spans="1:9" ht="12.75" customHeight="1" x14ac:dyDescent="0.2">
      <c r="A1857" s="36" t="str">
        <f>IF(D1857-C1857&gt;0,D1857-C1857,"")</f>
        <v/>
      </c>
      <c r="I1857" s="38" t="str">
        <f>IF(ISERROR(INT((B1857-SUM(MOD(DATE(YEAR(B1857-MOD(B1857-2,7)+3),1,2),{1E+99,7})*{1,-1})+5)/7)),"",INT((B1857-SUM(MOD(DATE(YEAR(B1857-MOD(B1857-2,7)+3),1,2),{1E+99,7})*{1,-1})+5)/7))</f>
        <v/>
      </c>
    </row>
    <row r="1858" spans="1:9" ht="12.75" customHeight="1" x14ac:dyDescent="0.2">
      <c r="A1858" s="36" t="str">
        <f>IF(D1858-C1858&gt;0,D1858-C1858,"")</f>
        <v/>
      </c>
      <c r="I1858" s="38" t="str">
        <f>IF(ISERROR(INT((B1858-SUM(MOD(DATE(YEAR(B1858-MOD(B1858-2,7)+3),1,2),{1E+99,7})*{1,-1})+5)/7)),"",INT((B1858-SUM(MOD(DATE(YEAR(B1858-MOD(B1858-2,7)+3),1,2),{1E+99,7})*{1,-1})+5)/7))</f>
        <v/>
      </c>
    </row>
    <row r="1859" spans="1:9" ht="12.75" customHeight="1" x14ac:dyDescent="0.2">
      <c r="A1859" s="36" t="str">
        <f>IF(D1859-C1859&gt;0,D1859-C1859,"")</f>
        <v/>
      </c>
      <c r="I1859" s="38" t="str">
        <f>IF(ISERROR(INT((B1859-SUM(MOD(DATE(YEAR(B1859-MOD(B1859-2,7)+3),1,2),{1E+99,7})*{1,-1})+5)/7)),"",INT((B1859-SUM(MOD(DATE(YEAR(B1859-MOD(B1859-2,7)+3),1,2),{1E+99,7})*{1,-1})+5)/7))</f>
        <v/>
      </c>
    </row>
    <row r="1860" spans="1:9" ht="12.75" customHeight="1" x14ac:dyDescent="0.2">
      <c r="A1860" s="36" t="str">
        <f>IF(D1860-C1860&gt;0,D1860-C1860,"")</f>
        <v/>
      </c>
      <c r="I1860" s="38" t="str">
        <f>IF(ISERROR(INT((B1860-SUM(MOD(DATE(YEAR(B1860-MOD(B1860-2,7)+3),1,2),{1E+99,7})*{1,-1})+5)/7)),"",INT((B1860-SUM(MOD(DATE(YEAR(B1860-MOD(B1860-2,7)+3),1,2),{1E+99,7})*{1,-1})+5)/7))</f>
        <v/>
      </c>
    </row>
    <row r="1861" spans="1:9" ht="12.75" customHeight="1" x14ac:dyDescent="0.2">
      <c r="A1861" s="36" t="str">
        <f>IF(D1861-C1861&gt;0,D1861-C1861,"")</f>
        <v/>
      </c>
      <c r="I1861" s="38" t="str">
        <f>IF(ISERROR(INT((B1861-SUM(MOD(DATE(YEAR(B1861-MOD(B1861-2,7)+3),1,2),{1E+99,7})*{1,-1})+5)/7)),"",INT((B1861-SUM(MOD(DATE(YEAR(B1861-MOD(B1861-2,7)+3),1,2),{1E+99,7})*{1,-1})+5)/7))</f>
        <v/>
      </c>
    </row>
    <row r="1862" spans="1:9" ht="12.75" customHeight="1" x14ac:dyDescent="0.2">
      <c r="A1862" s="36" t="str">
        <f>IF(D1862-C1862&gt;0,D1862-C1862,"")</f>
        <v/>
      </c>
      <c r="I1862" s="38" t="str">
        <f>IF(ISERROR(INT((B1862-SUM(MOD(DATE(YEAR(B1862-MOD(B1862-2,7)+3),1,2),{1E+99,7})*{1,-1})+5)/7)),"",INT((B1862-SUM(MOD(DATE(YEAR(B1862-MOD(B1862-2,7)+3),1,2),{1E+99,7})*{1,-1})+5)/7))</f>
        <v/>
      </c>
    </row>
    <row r="1863" spans="1:9" ht="12.75" customHeight="1" x14ac:dyDescent="0.2">
      <c r="A1863" s="36" t="str">
        <f>IF(D1863-C1863&gt;0,D1863-C1863,"")</f>
        <v/>
      </c>
      <c r="I1863" s="38" t="str">
        <f>IF(ISERROR(INT((B1863-SUM(MOD(DATE(YEAR(B1863-MOD(B1863-2,7)+3),1,2),{1E+99,7})*{1,-1})+5)/7)),"",INT((B1863-SUM(MOD(DATE(YEAR(B1863-MOD(B1863-2,7)+3),1,2),{1E+99,7})*{1,-1})+5)/7))</f>
        <v/>
      </c>
    </row>
    <row r="1864" spans="1:9" ht="12.75" customHeight="1" x14ac:dyDescent="0.2">
      <c r="A1864" s="36" t="str">
        <f>IF(D1864-C1864&gt;0,D1864-C1864,"")</f>
        <v/>
      </c>
      <c r="I1864" s="38" t="str">
        <f>IF(ISERROR(INT((B1864-SUM(MOD(DATE(YEAR(B1864-MOD(B1864-2,7)+3),1,2),{1E+99,7})*{1,-1})+5)/7)),"",INT((B1864-SUM(MOD(DATE(YEAR(B1864-MOD(B1864-2,7)+3),1,2),{1E+99,7})*{1,-1})+5)/7))</f>
        <v/>
      </c>
    </row>
    <row r="1865" spans="1:9" ht="12.75" customHeight="1" x14ac:dyDescent="0.2">
      <c r="A1865" s="36" t="str">
        <f>IF(D1865-C1865&gt;0,D1865-C1865,"")</f>
        <v/>
      </c>
      <c r="I1865" s="38" t="str">
        <f>IF(ISERROR(INT((B1865-SUM(MOD(DATE(YEAR(B1865-MOD(B1865-2,7)+3),1,2),{1E+99,7})*{1,-1})+5)/7)),"",INT((B1865-SUM(MOD(DATE(YEAR(B1865-MOD(B1865-2,7)+3),1,2),{1E+99,7})*{1,-1})+5)/7))</f>
        <v/>
      </c>
    </row>
    <row r="1866" spans="1:9" ht="12.75" customHeight="1" x14ac:dyDescent="0.2">
      <c r="A1866" s="36" t="str">
        <f>IF(D1866-C1866&gt;0,D1866-C1866,"")</f>
        <v/>
      </c>
      <c r="I1866" s="38" t="str">
        <f>IF(ISERROR(INT((B1866-SUM(MOD(DATE(YEAR(B1866-MOD(B1866-2,7)+3),1,2),{1E+99,7})*{1,-1})+5)/7)),"",INT((B1866-SUM(MOD(DATE(YEAR(B1866-MOD(B1866-2,7)+3),1,2),{1E+99,7})*{1,-1})+5)/7))</f>
        <v/>
      </c>
    </row>
    <row r="1867" spans="1:9" ht="12.75" customHeight="1" x14ac:dyDescent="0.2">
      <c r="A1867" s="36" t="str">
        <f>IF(D1867-C1867&gt;0,D1867-C1867,"")</f>
        <v/>
      </c>
      <c r="I1867" s="38" t="str">
        <f>IF(ISERROR(INT((B1867-SUM(MOD(DATE(YEAR(B1867-MOD(B1867-2,7)+3),1,2),{1E+99,7})*{1,-1})+5)/7)),"",INT((B1867-SUM(MOD(DATE(YEAR(B1867-MOD(B1867-2,7)+3),1,2),{1E+99,7})*{1,-1})+5)/7))</f>
        <v/>
      </c>
    </row>
    <row r="1868" spans="1:9" ht="12.75" customHeight="1" x14ac:dyDescent="0.2">
      <c r="A1868" s="36" t="str">
        <f>IF(D1868-C1868&gt;0,D1868-C1868,"")</f>
        <v/>
      </c>
      <c r="I1868" s="38" t="str">
        <f>IF(ISERROR(INT((B1868-SUM(MOD(DATE(YEAR(B1868-MOD(B1868-2,7)+3),1,2),{1E+99,7})*{1,-1})+5)/7)),"",INT((B1868-SUM(MOD(DATE(YEAR(B1868-MOD(B1868-2,7)+3),1,2),{1E+99,7})*{1,-1})+5)/7))</f>
        <v/>
      </c>
    </row>
    <row r="1869" spans="1:9" ht="12.75" customHeight="1" x14ac:dyDescent="0.2">
      <c r="A1869" s="36" t="str">
        <f>IF(D1869-C1869&gt;0,D1869-C1869,"")</f>
        <v/>
      </c>
      <c r="I1869" s="38" t="str">
        <f>IF(ISERROR(INT((B1869-SUM(MOD(DATE(YEAR(B1869-MOD(B1869-2,7)+3),1,2),{1E+99,7})*{1,-1})+5)/7)),"",INT((B1869-SUM(MOD(DATE(YEAR(B1869-MOD(B1869-2,7)+3),1,2),{1E+99,7})*{1,-1})+5)/7))</f>
        <v/>
      </c>
    </row>
    <row r="1870" spans="1:9" ht="12.75" customHeight="1" x14ac:dyDescent="0.2">
      <c r="A1870" s="36" t="str">
        <f>IF(D1870-C1870&gt;0,D1870-C1870,"")</f>
        <v/>
      </c>
      <c r="I1870" s="38" t="str">
        <f>IF(ISERROR(INT((B1870-SUM(MOD(DATE(YEAR(B1870-MOD(B1870-2,7)+3),1,2),{1E+99,7})*{1,-1})+5)/7)),"",INT((B1870-SUM(MOD(DATE(YEAR(B1870-MOD(B1870-2,7)+3),1,2),{1E+99,7})*{1,-1})+5)/7))</f>
        <v/>
      </c>
    </row>
    <row r="1871" spans="1:9" ht="12.75" customHeight="1" x14ac:dyDescent="0.2">
      <c r="A1871" s="36" t="str">
        <f>IF(D1871-C1871&gt;0,D1871-C1871,"")</f>
        <v/>
      </c>
      <c r="I1871" s="38" t="str">
        <f>IF(ISERROR(INT((B1871-SUM(MOD(DATE(YEAR(B1871-MOD(B1871-2,7)+3),1,2),{1E+99,7})*{1,-1})+5)/7)),"",INT((B1871-SUM(MOD(DATE(YEAR(B1871-MOD(B1871-2,7)+3),1,2),{1E+99,7})*{1,-1})+5)/7))</f>
        <v/>
      </c>
    </row>
    <row r="1872" spans="1:9" ht="12.75" customHeight="1" x14ac:dyDescent="0.2">
      <c r="A1872" s="36" t="str">
        <f>IF(D1872-C1872&gt;0,D1872-C1872,"")</f>
        <v/>
      </c>
      <c r="I1872" s="38" t="str">
        <f>IF(ISERROR(INT((B1872-SUM(MOD(DATE(YEAR(B1872-MOD(B1872-2,7)+3),1,2),{1E+99,7})*{1,-1})+5)/7)),"",INT((B1872-SUM(MOD(DATE(YEAR(B1872-MOD(B1872-2,7)+3),1,2),{1E+99,7})*{1,-1})+5)/7))</f>
        <v/>
      </c>
    </row>
    <row r="1873" spans="1:9" ht="12.75" customHeight="1" x14ac:dyDescent="0.2">
      <c r="A1873" s="36" t="str">
        <f>IF(D1873-C1873&gt;0,D1873-C1873,"")</f>
        <v/>
      </c>
      <c r="I1873" s="38" t="str">
        <f>IF(ISERROR(INT((B1873-SUM(MOD(DATE(YEAR(B1873-MOD(B1873-2,7)+3),1,2),{1E+99,7})*{1,-1})+5)/7)),"",INT((B1873-SUM(MOD(DATE(YEAR(B1873-MOD(B1873-2,7)+3),1,2),{1E+99,7})*{1,-1})+5)/7))</f>
        <v/>
      </c>
    </row>
    <row r="1874" spans="1:9" ht="12.75" customHeight="1" x14ac:dyDescent="0.2">
      <c r="A1874" s="36" t="str">
        <f>IF(D1874-C1874&gt;0,D1874-C1874,"")</f>
        <v/>
      </c>
      <c r="I1874" s="38" t="str">
        <f>IF(ISERROR(INT((B1874-SUM(MOD(DATE(YEAR(B1874-MOD(B1874-2,7)+3),1,2),{1E+99,7})*{1,-1})+5)/7)),"",INT((B1874-SUM(MOD(DATE(YEAR(B1874-MOD(B1874-2,7)+3),1,2),{1E+99,7})*{1,-1})+5)/7))</f>
        <v/>
      </c>
    </row>
    <row r="1875" spans="1:9" ht="12.75" customHeight="1" x14ac:dyDescent="0.2">
      <c r="A1875" s="36" t="str">
        <f>IF(D1875-C1875&gt;0,D1875-C1875,"")</f>
        <v/>
      </c>
      <c r="I1875" s="38" t="str">
        <f>IF(ISERROR(INT((B1875-SUM(MOD(DATE(YEAR(B1875-MOD(B1875-2,7)+3),1,2),{1E+99,7})*{1,-1})+5)/7)),"",INT((B1875-SUM(MOD(DATE(YEAR(B1875-MOD(B1875-2,7)+3),1,2),{1E+99,7})*{1,-1})+5)/7))</f>
        <v/>
      </c>
    </row>
    <row r="1876" spans="1:9" ht="12.75" customHeight="1" x14ac:dyDescent="0.2">
      <c r="A1876" s="36" t="str">
        <f>IF(D1876-C1876&gt;0,D1876-C1876,"")</f>
        <v/>
      </c>
      <c r="I1876" s="38" t="str">
        <f>IF(ISERROR(INT((B1876-SUM(MOD(DATE(YEAR(B1876-MOD(B1876-2,7)+3),1,2),{1E+99,7})*{1,-1})+5)/7)),"",INT((B1876-SUM(MOD(DATE(YEAR(B1876-MOD(B1876-2,7)+3),1,2),{1E+99,7})*{1,-1})+5)/7))</f>
        <v/>
      </c>
    </row>
    <row r="1877" spans="1:9" ht="12.75" customHeight="1" x14ac:dyDescent="0.2">
      <c r="A1877" s="36" t="str">
        <f>IF(D1877-C1877&gt;0,D1877-C1877,"")</f>
        <v/>
      </c>
      <c r="I1877" s="38" t="str">
        <f>IF(ISERROR(INT((B1877-SUM(MOD(DATE(YEAR(B1877-MOD(B1877-2,7)+3),1,2),{1E+99,7})*{1,-1})+5)/7)),"",INT((B1877-SUM(MOD(DATE(YEAR(B1877-MOD(B1877-2,7)+3),1,2),{1E+99,7})*{1,-1})+5)/7))</f>
        <v/>
      </c>
    </row>
    <row r="1878" spans="1:9" ht="12.75" customHeight="1" x14ac:dyDescent="0.2">
      <c r="A1878" s="36" t="str">
        <f>IF(D1878-C1878&gt;0,D1878-C1878,"")</f>
        <v/>
      </c>
      <c r="I1878" s="38" t="str">
        <f>IF(ISERROR(INT((B1878-SUM(MOD(DATE(YEAR(B1878-MOD(B1878-2,7)+3),1,2),{1E+99,7})*{1,-1})+5)/7)),"",INT((B1878-SUM(MOD(DATE(YEAR(B1878-MOD(B1878-2,7)+3),1,2),{1E+99,7})*{1,-1})+5)/7))</f>
        <v/>
      </c>
    </row>
    <row r="1879" spans="1:9" ht="12.75" customHeight="1" x14ac:dyDescent="0.2">
      <c r="A1879" s="36" t="str">
        <f>IF(D1879-C1879&gt;0,D1879-C1879,"")</f>
        <v/>
      </c>
      <c r="I1879" s="38" t="str">
        <f>IF(ISERROR(INT((B1879-SUM(MOD(DATE(YEAR(B1879-MOD(B1879-2,7)+3),1,2),{1E+99,7})*{1,-1})+5)/7)),"",INT((B1879-SUM(MOD(DATE(YEAR(B1879-MOD(B1879-2,7)+3),1,2),{1E+99,7})*{1,-1})+5)/7))</f>
        <v/>
      </c>
    </row>
    <row r="1880" spans="1:9" ht="12.75" customHeight="1" x14ac:dyDescent="0.2">
      <c r="A1880" s="36" t="str">
        <f>IF(D1880-C1880&gt;0,D1880-C1880,"")</f>
        <v/>
      </c>
      <c r="I1880" s="38" t="str">
        <f>IF(ISERROR(INT((B1880-SUM(MOD(DATE(YEAR(B1880-MOD(B1880-2,7)+3),1,2),{1E+99,7})*{1,-1})+5)/7)),"",INT((B1880-SUM(MOD(DATE(YEAR(B1880-MOD(B1880-2,7)+3),1,2),{1E+99,7})*{1,-1})+5)/7))</f>
        <v/>
      </c>
    </row>
    <row r="1881" spans="1:9" ht="12.75" customHeight="1" x14ac:dyDescent="0.2">
      <c r="A1881" s="36" t="str">
        <f>IF(D1881-C1881&gt;0,D1881-C1881,"")</f>
        <v/>
      </c>
      <c r="I1881" s="38" t="str">
        <f>IF(ISERROR(INT((B1881-SUM(MOD(DATE(YEAR(B1881-MOD(B1881-2,7)+3),1,2),{1E+99,7})*{1,-1})+5)/7)),"",INT((B1881-SUM(MOD(DATE(YEAR(B1881-MOD(B1881-2,7)+3),1,2),{1E+99,7})*{1,-1})+5)/7))</f>
        <v/>
      </c>
    </row>
    <row r="1882" spans="1:9" ht="12.75" customHeight="1" x14ac:dyDescent="0.2">
      <c r="A1882" s="36" t="str">
        <f>IF(D1882-C1882&gt;0,D1882-C1882,"")</f>
        <v/>
      </c>
      <c r="I1882" s="38" t="str">
        <f>IF(ISERROR(INT((B1882-SUM(MOD(DATE(YEAR(B1882-MOD(B1882-2,7)+3),1,2),{1E+99,7})*{1,-1})+5)/7)),"",INT((B1882-SUM(MOD(DATE(YEAR(B1882-MOD(B1882-2,7)+3),1,2),{1E+99,7})*{1,-1})+5)/7))</f>
        <v/>
      </c>
    </row>
    <row r="1883" spans="1:9" ht="12.75" customHeight="1" x14ac:dyDescent="0.2">
      <c r="A1883" s="36" t="str">
        <f>IF(D1883-C1883&gt;0,D1883-C1883,"")</f>
        <v/>
      </c>
      <c r="I1883" s="38" t="str">
        <f>IF(ISERROR(INT((B1883-SUM(MOD(DATE(YEAR(B1883-MOD(B1883-2,7)+3),1,2),{1E+99,7})*{1,-1})+5)/7)),"",INT((B1883-SUM(MOD(DATE(YEAR(B1883-MOD(B1883-2,7)+3),1,2),{1E+99,7})*{1,-1})+5)/7))</f>
        <v/>
      </c>
    </row>
    <row r="1884" spans="1:9" ht="12.75" customHeight="1" x14ac:dyDescent="0.2">
      <c r="A1884" s="36" t="str">
        <f>IF(D1884-C1884&gt;0,D1884-C1884,"")</f>
        <v/>
      </c>
      <c r="I1884" s="38" t="str">
        <f>IF(ISERROR(INT((B1884-SUM(MOD(DATE(YEAR(B1884-MOD(B1884-2,7)+3),1,2),{1E+99,7})*{1,-1})+5)/7)),"",INT((B1884-SUM(MOD(DATE(YEAR(B1884-MOD(B1884-2,7)+3),1,2),{1E+99,7})*{1,-1})+5)/7))</f>
        <v/>
      </c>
    </row>
    <row r="1885" spans="1:9" ht="12.75" customHeight="1" x14ac:dyDescent="0.2">
      <c r="A1885" s="36" t="str">
        <f>IF(D1885-C1885&gt;0,D1885-C1885,"")</f>
        <v/>
      </c>
      <c r="I1885" s="38" t="str">
        <f>IF(ISERROR(INT((B1885-SUM(MOD(DATE(YEAR(B1885-MOD(B1885-2,7)+3),1,2),{1E+99,7})*{1,-1})+5)/7)),"",INT((B1885-SUM(MOD(DATE(YEAR(B1885-MOD(B1885-2,7)+3),1,2),{1E+99,7})*{1,-1})+5)/7))</f>
        <v/>
      </c>
    </row>
    <row r="1886" spans="1:9" ht="12.75" customHeight="1" x14ac:dyDescent="0.2">
      <c r="A1886" s="36" t="str">
        <f>IF(D1886-C1886&gt;0,D1886-C1886,"")</f>
        <v/>
      </c>
      <c r="I1886" s="38" t="str">
        <f>IF(ISERROR(INT((B1886-SUM(MOD(DATE(YEAR(B1886-MOD(B1886-2,7)+3),1,2),{1E+99,7})*{1,-1})+5)/7)),"",INT((B1886-SUM(MOD(DATE(YEAR(B1886-MOD(B1886-2,7)+3),1,2),{1E+99,7})*{1,-1})+5)/7))</f>
        <v/>
      </c>
    </row>
    <row r="1887" spans="1:9" ht="12.75" customHeight="1" x14ac:dyDescent="0.2">
      <c r="A1887" s="36" t="str">
        <f>IF(D1887-C1887&gt;0,D1887-C1887,"")</f>
        <v/>
      </c>
      <c r="I1887" s="38" t="str">
        <f>IF(ISERROR(INT((B1887-SUM(MOD(DATE(YEAR(B1887-MOD(B1887-2,7)+3),1,2),{1E+99,7})*{1,-1})+5)/7)),"",INT((B1887-SUM(MOD(DATE(YEAR(B1887-MOD(B1887-2,7)+3),1,2),{1E+99,7})*{1,-1})+5)/7))</f>
        <v/>
      </c>
    </row>
    <row r="1888" spans="1:9" ht="12.75" customHeight="1" x14ac:dyDescent="0.2">
      <c r="A1888" s="36" t="str">
        <f>IF(D1888-C1888&gt;0,D1888-C1888,"")</f>
        <v/>
      </c>
      <c r="I1888" s="38" t="str">
        <f>IF(ISERROR(INT((B1888-SUM(MOD(DATE(YEAR(B1888-MOD(B1888-2,7)+3),1,2),{1E+99,7})*{1,-1})+5)/7)),"",INT((B1888-SUM(MOD(DATE(YEAR(B1888-MOD(B1888-2,7)+3),1,2),{1E+99,7})*{1,-1})+5)/7))</f>
        <v/>
      </c>
    </row>
    <row r="1889" spans="1:9" ht="12.75" customHeight="1" x14ac:dyDescent="0.2">
      <c r="A1889" s="36" t="str">
        <f>IF(D1889-C1889&gt;0,D1889-C1889,"")</f>
        <v/>
      </c>
      <c r="I1889" s="38" t="str">
        <f>IF(ISERROR(INT((B1889-SUM(MOD(DATE(YEAR(B1889-MOD(B1889-2,7)+3),1,2),{1E+99,7})*{1,-1})+5)/7)),"",INT((B1889-SUM(MOD(DATE(YEAR(B1889-MOD(B1889-2,7)+3),1,2),{1E+99,7})*{1,-1})+5)/7))</f>
        <v/>
      </c>
    </row>
    <row r="1890" spans="1:9" ht="12.75" customHeight="1" x14ac:dyDescent="0.2">
      <c r="A1890" s="36" t="str">
        <f>IF(D1890-C1890&gt;0,D1890-C1890,"")</f>
        <v/>
      </c>
      <c r="I1890" s="38" t="str">
        <f>IF(ISERROR(INT((B1890-SUM(MOD(DATE(YEAR(B1890-MOD(B1890-2,7)+3),1,2),{1E+99,7})*{1,-1})+5)/7)),"",INT((B1890-SUM(MOD(DATE(YEAR(B1890-MOD(B1890-2,7)+3),1,2),{1E+99,7})*{1,-1})+5)/7))</f>
        <v/>
      </c>
    </row>
    <row r="1891" spans="1:9" ht="12.75" customHeight="1" x14ac:dyDescent="0.2">
      <c r="A1891" s="36" t="str">
        <f>IF(D1891-C1891&gt;0,D1891-C1891,"")</f>
        <v/>
      </c>
      <c r="I1891" s="38" t="str">
        <f>IF(ISERROR(INT((B1891-SUM(MOD(DATE(YEAR(B1891-MOD(B1891-2,7)+3),1,2),{1E+99,7})*{1,-1})+5)/7)),"",INT((B1891-SUM(MOD(DATE(YEAR(B1891-MOD(B1891-2,7)+3),1,2),{1E+99,7})*{1,-1})+5)/7))</f>
        <v/>
      </c>
    </row>
    <row r="1892" spans="1:9" ht="12.75" customHeight="1" x14ac:dyDescent="0.2">
      <c r="A1892" s="36" t="str">
        <f>IF(D1892-C1892&gt;0,D1892-C1892,"")</f>
        <v/>
      </c>
      <c r="I1892" s="38" t="str">
        <f>IF(ISERROR(INT((B1892-SUM(MOD(DATE(YEAR(B1892-MOD(B1892-2,7)+3),1,2),{1E+99,7})*{1,-1})+5)/7)),"",INT((B1892-SUM(MOD(DATE(YEAR(B1892-MOD(B1892-2,7)+3),1,2),{1E+99,7})*{1,-1})+5)/7))</f>
        <v/>
      </c>
    </row>
    <row r="1893" spans="1:9" ht="12.75" customHeight="1" x14ac:dyDescent="0.2">
      <c r="A1893" s="36" t="str">
        <f>IF(D1893-C1893&gt;0,D1893-C1893,"")</f>
        <v/>
      </c>
      <c r="I1893" s="38" t="str">
        <f>IF(ISERROR(INT((B1893-SUM(MOD(DATE(YEAR(B1893-MOD(B1893-2,7)+3),1,2),{1E+99,7})*{1,-1})+5)/7)),"",INT((B1893-SUM(MOD(DATE(YEAR(B1893-MOD(B1893-2,7)+3),1,2),{1E+99,7})*{1,-1})+5)/7))</f>
        <v/>
      </c>
    </row>
    <row r="1894" spans="1:9" ht="12.75" customHeight="1" x14ac:dyDescent="0.2">
      <c r="A1894" s="36" t="str">
        <f>IF(D1894-C1894&gt;0,D1894-C1894,"")</f>
        <v/>
      </c>
      <c r="I1894" s="38" t="str">
        <f>IF(ISERROR(INT((B1894-SUM(MOD(DATE(YEAR(B1894-MOD(B1894-2,7)+3),1,2),{1E+99,7})*{1,-1})+5)/7)),"",INT((B1894-SUM(MOD(DATE(YEAR(B1894-MOD(B1894-2,7)+3),1,2),{1E+99,7})*{1,-1})+5)/7))</f>
        <v/>
      </c>
    </row>
    <row r="1895" spans="1:9" ht="12.75" customHeight="1" x14ac:dyDescent="0.2">
      <c r="A1895" s="36" t="str">
        <f>IF(D1895-C1895&gt;0,D1895-C1895,"")</f>
        <v/>
      </c>
      <c r="I1895" s="38" t="str">
        <f>IF(ISERROR(INT((B1895-SUM(MOD(DATE(YEAR(B1895-MOD(B1895-2,7)+3),1,2),{1E+99,7})*{1,-1})+5)/7)),"",INT((B1895-SUM(MOD(DATE(YEAR(B1895-MOD(B1895-2,7)+3),1,2),{1E+99,7})*{1,-1})+5)/7))</f>
        <v/>
      </c>
    </row>
    <row r="1896" spans="1:9" ht="12.75" customHeight="1" x14ac:dyDescent="0.2">
      <c r="A1896" s="36" t="str">
        <f>IF(D1896-C1896&gt;0,D1896-C1896,"")</f>
        <v/>
      </c>
      <c r="I1896" s="38" t="str">
        <f>IF(ISERROR(INT((B1896-SUM(MOD(DATE(YEAR(B1896-MOD(B1896-2,7)+3),1,2),{1E+99,7})*{1,-1})+5)/7)),"",INT((B1896-SUM(MOD(DATE(YEAR(B1896-MOD(B1896-2,7)+3),1,2),{1E+99,7})*{1,-1})+5)/7))</f>
        <v/>
      </c>
    </row>
    <row r="1897" spans="1:9" ht="12.75" customHeight="1" x14ac:dyDescent="0.2">
      <c r="A1897" s="36" t="str">
        <f>IF(D1897-C1897&gt;0,D1897-C1897,"")</f>
        <v/>
      </c>
      <c r="I1897" s="38" t="str">
        <f>IF(ISERROR(INT((B1897-SUM(MOD(DATE(YEAR(B1897-MOD(B1897-2,7)+3),1,2),{1E+99,7})*{1,-1})+5)/7)),"",INT((B1897-SUM(MOD(DATE(YEAR(B1897-MOD(B1897-2,7)+3),1,2),{1E+99,7})*{1,-1})+5)/7))</f>
        <v/>
      </c>
    </row>
    <row r="1898" spans="1:9" ht="12.75" customHeight="1" x14ac:dyDescent="0.2">
      <c r="A1898" s="36" t="str">
        <f>IF(D1898-C1898&gt;0,D1898-C1898,"")</f>
        <v/>
      </c>
      <c r="I1898" s="38" t="str">
        <f>IF(ISERROR(INT((B1898-SUM(MOD(DATE(YEAR(B1898-MOD(B1898-2,7)+3),1,2),{1E+99,7})*{1,-1})+5)/7)),"",INT((B1898-SUM(MOD(DATE(YEAR(B1898-MOD(B1898-2,7)+3),1,2),{1E+99,7})*{1,-1})+5)/7))</f>
        <v/>
      </c>
    </row>
    <row r="1899" spans="1:9" ht="12.75" customHeight="1" x14ac:dyDescent="0.2">
      <c r="A1899" s="36" t="str">
        <f>IF(D1899-C1899&gt;0,D1899-C1899,"")</f>
        <v/>
      </c>
      <c r="I1899" s="38" t="str">
        <f>IF(ISERROR(INT((B1899-SUM(MOD(DATE(YEAR(B1899-MOD(B1899-2,7)+3),1,2),{1E+99,7})*{1,-1})+5)/7)),"",INT((B1899-SUM(MOD(DATE(YEAR(B1899-MOD(B1899-2,7)+3),1,2),{1E+99,7})*{1,-1})+5)/7))</f>
        <v/>
      </c>
    </row>
    <row r="1900" spans="1:9" ht="12.75" customHeight="1" x14ac:dyDescent="0.2">
      <c r="A1900" s="36" t="str">
        <f>IF(D1900-C1900&gt;0,D1900-C1900,"")</f>
        <v/>
      </c>
      <c r="I1900" s="38" t="str">
        <f>IF(ISERROR(INT((B1900-SUM(MOD(DATE(YEAR(B1900-MOD(B1900-2,7)+3),1,2),{1E+99,7})*{1,-1})+5)/7)),"",INT((B1900-SUM(MOD(DATE(YEAR(B1900-MOD(B1900-2,7)+3),1,2),{1E+99,7})*{1,-1})+5)/7))</f>
        <v/>
      </c>
    </row>
    <row r="1901" spans="1:9" ht="12.75" customHeight="1" x14ac:dyDescent="0.2">
      <c r="A1901" s="36" t="str">
        <f>IF(D1901-C1901&gt;0,D1901-C1901,"")</f>
        <v/>
      </c>
      <c r="I1901" s="38" t="str">
        <f>IF(ISERROR(INT((B1901-SUM(MOD(DATE(YEAR(B1901-MOD(B1901-2,7)+3),1,2),{1E+99,7})*{1,-1})+5)/7)),"",INT((B1901-SUM(MOD(DATE(YEAR(B1901-MOD(B1901-2,7)+3),1,2),{1E+99,7})*{1,-1})+5)/7))</f>
        <v/>
      </c>
    </row>
    <row r="1902" spans="1:9" ht="12.75" customHeight="1" x14ac:dyDescent="0.2">
      <c r="A1902" s="36" t="str">
        <f>IF(D1902-C1902&gt;0,D1902-C1902,"")</f>
        <v/>
      </c>
      <c r="I1902" s="38" t="str">
        <f>IF(ISERROR(INT((B1902-SUM(MOD(DATE(YEAR(B1902-MOD(B1902-2,7)+3),1,2),{1E+99,7})*{1,-1})+5)/7)),"",INT((B1902-SUM(MOD(DATE(YEAR(B1902-MOD(B1902-2,7)+3),1,2),{1E+99,7})*{1,-1})+5)/7))</f>
        <v/>
      </c>
    </row>
    <row r="1903" spans="1:9" ht="12.75" customHeight="1" x14ac:dyDescent="0.2">
      <c r="A1903" s="36" t="str">
        <f>IF(D1903-C1903&gt;0,D1903-C1903,"")</f>
        <v/>
      </c>
      <c r="I1903" s="38" t="str">
        <f>IF(ISERROR(INT((B1903-SUM(MOD(DATE(YEAR(B1903-MOD(B1903-2,7)+3),1,2),{1E+99,7})*{1,-1})+5)/7)),"",INT((B1903-SUM(MOD(DATE(YEAR(B1903-MOD(B1903-2,7)+3),1,2),{1E+99,7})*{1,-1})+5)/7))</f>
        <v/>
      </c>
    </row>
    <row r="1904" spans="1:9" ht="12.75" customHeight="1" x14ac:dyDescent="0.2">
      <c r="A1904" s="36" t="str">
        <f>IF(D1904-C1904&gt;0,D1904-C1904,"")</f>
        <v/>
      </c>
      <c r="I1904" s="38" t="str">
        <f>IF(ISERROR(INT((B1904-SUM(MOD(DATE(YEAR(B1904-MOD(B1904-2,7)+3),1,2),{1E+99,7})*{1,-1})+5)/7)),"",INT((B1904-SUM(MOD(DATE(YEAR(B1904-MOD(B1904-2,7)+3),1,2),{1E+99,7})*{1,-1})+5)/7))</f>
        <v/>
      </c>
    </row>
    <row r="1905" spans="1:9" ht="12.75" customHeight="1" x14ac:dyDescent="0.2">
      <c r="A1905" s="36" t="str">
        <f>IF(D1905-C1905&gt;0,D1905-C1905,"")</f>
        <v/>
      </c>
      <c r="I1905" s="38" t="str">
        <f>IF(ISERROR(INT((B1905-SUM(MOD(DATE(YEAR(B1905-MOD(B1905-2,7)+3),1,2),{1E+99,7})*{1,-1})+5)/7)),"",INT((B1905-SUM(MOD(DATE(YEAR(B1905-MOD(B1905-2,7)+3),1,2),{1E+99,7})*{1,-1})+5)/7))</f>
        <v/>
      </c>
    </row>
    <row r="1906" spans="1:9" ht="12.75" customHeight="1" x14ac:dyDescent="0.2">
      <c r="A1906" s="36" t="str">
        <f>IF(D1906-C1906&gt;0,D1906-C1906,"")</f>
        <v/>
      </c>
      <c r="I1906" s="38" t="str">
        <f>IF(ISERROR(INT((B1906-SUM(MOD(DATE(YEAR(B1906-MOD(B1906-2,7)+3),1,2),{1E+99,7})*{1,-1})+5)/7)),"",INT((B1906-SUM(MOD(DATE(YEAR(B1906-MOD(B1906-2,7)+3),1,2),{1E+99,7})*{1,-1})+5)/7))</f>
        <v/>
      </c>
    </row>
    <row r="1907" spans="1:9" ht="12.75" customHeight="1" x14ac:dyDescent="0.2">
      <c r="A1907" s="36" t="str">
        <f>IF(D1907-C1907&gt;0,D1907-C1907,"")</f>
        <v/>
      </c>
      <c r="I1907" s="38" t="str">
        <f>IF(ISERROR(INT((B1907-SUM(MOD(DATE(YEAR(B1907-MOD(B1907-2,7)+3),1,2),{1E+99,7})*{1,-1})+5)/7)),"",INT((B1907-SUM(MOD(DATE(YEAR(B1907-MOD(B1907-2,7)+3),1,2),{1E+99,7})*{1,-1})+5)/7))</f>
        <v/>
      </c>
    </row>
    <row r="1908" spans="1:9" ht="12.75" customHeight="1" x14ac:dyDescent="0.2">
      <c r="A1908" s="36" t="str">
        <f>IF(D1908-C1908&gt;0,D1908-C1908,"")</f>
        <v/>
      </c>
      <c r="I1908" s="38" t="str">
        <f>IF(ISERROR(INT((B1908-SUM(MOD(DATE(YEAR(B1908-MOD(B1908-2,7)+3),1,2),{1E+99,7})*{1,-1})+5)/7)),"",INT((B1908-SUM(MOD(DATE(YEAR(B1908-MOD(B1908-2,7)+3),1,2),{1E+99,7})*{1,-1})+5)/7))</f>
        <v/>
      </c>
    </row>
    <row r="1909" spans="1:9" ht="12.75" customHeight="1" x14ac:dyDescent="0.2">
      <c r="A1909" s="36" t="str">
        <f>IF(D1909-C1909&gt;0,D1909-C1909,"")</f>
        <v/>
      </c>
      <c r="I1909" s="38" t="str">
        <f>IF(ISERROR(INT((B1909-SUM(MOD(DATE(YEAR(B1909-MOD(B1909-2,7)+3),1,2),{1E+99,7})*{1,-1})+5)/7)),"",INT((B1909-SUM(MOD(DATE(YEAR(B1909-MOD(B1909-2,7)+3),1,2),{1E+99,7})*{1,-1})+5)/7))</f>
        <v/>
      </c>
    </row>
    <row r="1910" spans="1:9" ht="12.75" customHeight="1" x14ac:dyDescent="0.2">
      <c r="A1910" s="36" t="str">
        <f>IF(D1910-C1910&gt;0,D1910-C1910,"")</f>
        <v/>
      </c>
      <c r="I1910" s="38" t="str">
        <f>IF(ISERROR(INT((B1910-SUM(MOD(DATE(YEAR(B1910-MOD(B1910-2,7)+3),1,2),{1E+99,7})*{1,-1})+5)/7)),"",INT((B1910-SUM(MOD(DATE(YEAR(B1910-MOD(B1910-2,7)+3),1,2),{1E+99,7})*{1,-1})+5)/7))</f>
        <v/>
      </c>
    </row>
    <row r="1911" spans="1:9" ht="12.75" customHeight="1" x14ac:dyDescent="0.2">
      <c r="A1911" s="36" t="str">
        <f>IF(D1911-C1911&gt;0,D1911-C1911,"")</f>
        <v/>
      </c>
      <c r="I1911" s="38" t="str">
        <f>IF(ISERROR(INT((B1911-SUM(MOD(DATE(YEAR(B1911-MOD(B1911-2,7)+3),1,2),{1E+99,7})*{1,-1})+5)/7)),"",INT((B1911-SUM(MOD(DATE(YEAR(B1911-MOD(B1911-2,7)+3),1,2),{1E+99,7})*{1,-1})+5)/7))</f>
        <v/>
      </c>
    </row>
    <row r="1912" spans="1:9" ht="12.75" customHeight="1" x14ac:dyDescent="0.2">
      <c r="A1912" s="36" t="str">
        <f>IF(D1912-C1912&gt;0,D1912-C1912,"")</f>
        <v/>
      </c>
      <c r="I1912" s="38" t="str">
        <f>IF(ISERROR(INT((B1912-SUM(MOD(DATE(YEAR(B1912-MOD(B1912-2,7)+3),1,2),{1E+99,7})*{1,-1})+5)/7)),"",INT((B1912-SUM(MOD(DATE(YEAR(B1912-MOD(B1912-2,7)+3),1,2),{1E+99,7})*{1,-1})+5)/7))</f>
        <v/>
      </c>
    </row>
    <row r="1913" spans="1:9" ht="12.75" customHeight="1" x14ac:dyDescent="0.2">
      <c r="A1913" s="36" t="str">
        <f>IF(D1913-C1913&gt;0,D1913-C1913,"")</f>
        <v/>
      </c>
      <c r="I1913" s="38" t="str">
        <f>IF(ISERROR(INT((B1913-SUM(MOD(DATE(YEAR(B1913-MOD(B1913-2,7)+3),1,2),{1E+99,7})*{1,-1})+5)/7)),"",INT((B1913-SUM(MOD(DATE(YEAR(B1913-MOD(B1913-2,7)+3),1,2),{1E+99,7})*{1,-1})+5)/7))</f>
        <v/>
      </c>
    </row>
    <row r="1914" spans="1:9" ht="12.75" customHeight="1" x14ac:dyDescent="0.2">
      <c r="A1914" s="36" t="str">
        <f>IF(D1914-C1914&gt;0,D1914-C1914,"")</f>
        <v/>
      </c>
      <c r="I1914" s="38" t="str">
        <f>IF(ISERROR(INT((B1914-SUM(MOD(DATE(YEAR(B1914-MOD(B1914-2,7)+3),1,2),{1E+99,7})*{1,-1})+5)/7)),"",INT((B1914-SUM(MOD(DATE(YEAR(B1914-MOD(B1914-2,7)+3),1,2),{1E+99,7})*{1,-1})+5)/7))</f>
        <v/>
      </c>
    </row>
    <row r="1915" spans="1:9" ht="12.75" customHeight="1" x14ac:dyDescent="0.2">
      <c r="A1915" s="36" t="str">
        <f>IF(D1915-C1915&gt;0,D1915-C1915,"")</f>
        <v/>
      </c>
      <c r="I1915" s="38" t="str">
        <f>IF(ISERROR(INT((B1915-SUM(MOD(DATE(YEAR(B1915-MOD(B1915-2,7)+3),1,2),{1E+99,7})*{1,-1})+5)/7)),"",INT((B1915-SUM(MOD(DATE(YEAR(B1915-MOD(B1915-2,7)+3),1,2),{1E+99,7})*{1,-1})+5)/7))</f>
        <v/>
      </c>
    </row>
    <row r="1916" spans="1:9" ht="12.75" customHeight="1" x14ac:dyDescent="0.2">
      <c r="A1916" s="36" t="str">
        <f>IF(D1916-C1916&gt;0,D1916-C1916,"")</f>
        <v/>
      </c>
      <c r="I1916" s="38" t="str">
        <f>IF(ISERROR(INT((B1916-SUM(MOD(DATE(YEAR(B1916-MOD(B1916-2,7)+3),1,2),{1E+99,7})*{1,-1})+5)/7)),"",INT((B1916-SUM(MOD(DATE(YEAR(B1916-MOD(B1916-2,7)+3),1,2),{1E+99,7})*{1,-1})+5)/7))</f>
        <v/>
      </c>
    </row>
    <row r="1917" spans="1:9" ht="12.75" customHeight="1" x14ac:dyDescent="0.2">
      <c r="A1917" s="36" t="str">
        <f>IF(D1917-C1917&gt;0,D1917-C1917,"")</f>
        <v/>
      </c>
      <c r="I1917" s="38" t="str">
        <f>IF(ISERROR(INT((B1917-SUM(MOD(DATE(YEAR(B1917-MOD(B1917-2,7)+3),1,2),{1E+99,7})*{1,-1})+5)/7)),"",INT((B1917-SUM(MOD(DATE(YEAR(B1917-MOD(B1917-2,7)+3),1,2),{1E+99,7})*{1,-1})+5)/7))</f>
        <v/>
      </c>
    </row>
    <row r="1918" spans="1:9" ht="12.75" customHeight="1" x14ac:dyDescent="0.2">
      <c r="A1918" s="36" t="str">
        <f>IF(D1918-C1918&gt;0,D1918-C1918,"")</f>
        <v/>
      </c>
      <c r="I1918" s="38" t="str">
        <f>IF(ISERROR(INT((B1918-SUM(MOD(DATE(YEAR(B1918-MOD(B1918-2,7)+3),1,2),{1E+99,7})*{1,-1})+5)/7)),"",INT((B1918-SUM(MOD(DATE(YEAR(B1918-MOD(B1918-2,7)+3),1,2),{1E+99,7})*{1,-1})+5)/7))</f>
        <v/>
      </c>
    </row>
    <row r="1919" spans="1:9" ht="12.75" customHeight="1" x14ac:dyDescent="0.2">
      <c r="A1919" s="36" t="str">
        <f>IF(D1919-C1919&gt;0,D1919-C1919,"")</f>
        <v/>
      </c>
      <c r="I1919" s="38" t="str">
        <f>IF(ISERROR(INT((B1919-SUM(MOD(DATE(YEAR(B1919-MOD(B1919-2,7)+3),1,2),{1E+99,7})*{1,-1})+5)/7)),"",INT((B1919-SUM(MOD(DATE(YEAR(B1919-MOD(B1919-2,7)+3),1,2),{1E+99,7})*{1,-1})+5)/7))</f>
        <v/>
      </c>
    </row>
    <row r="1920" spans="1:9" ht="12.75" customHeight="1" x14ac:dyDescent="0.2">
      <c r="A1920" s="36" t="str">
        <f>IF(D1920-C1920&gt;0,D1920-C1920,"")</f>
        <v/>
      </c>
      <c r="I1920" s="38" t="str">
        <f>IF(ISERROR(INT((B1920-SUM(MOD(DATE(YEAR(B1920-MOD(B1920-2,7)+3),1,2),{1E+99,7})*{1,-1})+5)/7)),"",INT((B1920-SUM(MOD(DATE(YEAR(B1920-MOD(B1920-2,7)+3),1,2),{1E+99,7})*{1,-1})+5)/7))</f>
        <v/>
      </c>
    </row>
    <row r="1921" spans="1:9" ht="12.75" customHeight="1" x14ac:dyDescent="0.2">
      <c r="A1921" s="36" t="str">
        <f>IF(D1921-C1921&gt;0,D1921-C1921,"")</f>
        <v/>
      </c>
      <c r="I1921" s="38" t="str">
        <f>IF(ISERROR(INT((B1921-SUM(MOD(DATE(YEAR(B1921-MOD(B1921-2,7)+3),1,2),{1E+99,7})*{1,-1})+5)/7)),"",INT((B1921-SUM(MOD(DATE(YEAR(B1921-MOD(B1921-2,7)+3),1,2),{1E+99,7})*{1,-1})+5)/7))</f>
        <v/>
      </c>
    </row>
    <row r="1922" spans="1:9" ht="12.75" customHeight="1" x14ac:dyDescent="0.2">
      <c r="A1922" s="36" t="str">
        <f>IF(D1922-C1922&gt;0,D1922-C1922,"")</f>
        <v/>
      </c>
      <c r="I1922" s="38" t="str">
        <f>IF(ISERROR(INT((B1922-SUM(MOD(DATE(YEAR(B1922-MOD(B1922-2,7)+3),1,2),{1E+99,7})*{1,-1})+5)/7)),"",INT((B1922-SUM(MOD(DATE(YEAR(B1922-MOD(B1922-2,7)+3),1,2),{1E+99,7})*{1,-1})+5)/7))</f>
        <v/>
      </c>
    </row>
    <row r="1923" spans="1:9" ht="12.75" customHeight="1" x14ac:dyDescent="0.2">
      <c r="A1923" s="36" t="str">
        <f>IF(D1923-C1923&gt;0,D1923-C1923,"")</f>
        <v/>
      </c>
      <c r="I1923" s="38" t="str">
        <f>IF(ISERROR(INT((B1923-SUM(MOD(DATE(YEAR(B1923-MOD(B1923-2,7)+3),1,2),{1E+99,7})*{1,-1})+5)/7)),"",INT((B1923-SUM(MOD(DATE(YEAR(B1923-MOD(B1923-2,7)+3),1,2),{1E+99,7})*{1,-1})+5)/7))</f>
        <v/>
      </c>
    </row>
    <row r="1924" spans="1:9" ht="12.75" customHeight="1" x14ac:dyDescent="0.2">
      <c r="A1924" s="36" t="str">
        <f>IF(D1924-C1924&gt;0,D1924-C1924,"")</f>
        <v/>
      </c>
      <c r="I1924" s="38" t="str">
        <f>IF(ISERROR(INT((B1924-SUM(MOD(DATE(YEAR(B1924-MOD(B1924-2,7)+3),1,2),{1E+99,7})*{1,-1})+5)/7)),"",INT((B1924-SUM(MOD(DATE(YEAR(B1924-MOD(B1924-2,7)+3),1,2),{1E+99,7})*{1,-1})+5)/7))</f>
        <v/>
      </c>
    </row>
    <row r="1925" spans="1:9" ht="12.75" customHeight="1" x14ac:dyDescent="0.2">
      <c r="A1925" s="36" t="str">
        <f>IF(D1925-C1925&gt;0,D1925-C1925,"")</f>
        <v/>
      </c>
      <c r="I1925" s="38" t="str">
        <f>IF(ISERROR(INT((B1925-SUM(MOD(DATE(YEAR(B1925-MOD(B1925-2,7)+3),1,2),{1E+99,7})*{1,-1})+5)/7)),"",INT((B1925-SUM(MOD(DATE(YEAR(B1925-MOD(B1925-2,7)+3),1,2),{1E+99,7})*{1,-1})+5)/7))</f>
        <v/>
      </c>
    </row>
    <row r="1926" spans="1:9" ht="12.75" customHeight="1" x14ac:dyDescent="0.2">
      <c r="A1926" s="36" t="str">
        <f>IF(D1926-C1926&gt;0,D1926-C1926,"")</f>
        <v/>
      </c>
      <c r="I1926" s="38" t="str">
        <f>IF(ISERROR(INT((B1926-SUM(MOD(DATE(YEAR(B1926-MOD(B1926-2,7)+3),1,2),{1E+99,7})*{1,-1})+5)/7)),"",INT((B1926-SUM(MOD(DATE(YEAR(B1926-MOD(B1926-2,7)+3),1,2),{1E+99,7})*{1,-1})+5)/7))</f>
        <v/>
      </c>
    </row>
    <row r="1927" spans="1:9" ht="12.75" customHeight="1" x14ac:dyDescent="0.2">
      <c r="A1927" s="36" t="str">
        <f>IF(D1927-C1927&gt;0,D1927-C1927,"")</f>
        <v/>
      </c>
      <c r="I1927" s="38" t="str">
        <f>IF(ISERROR(INT((B1927-SUM(MOD(DATE(YEAR(B1927-MOD(B1927-2,7)+3),1,2),{1E+99,7})*{1,-1})+5)/7)),"",INT((B1927-SUM(MOD(DATE(YEAR(B1927-MOD(B1927-2,7)+3),1,2),{1E+99,7})*{1,-1})+5)/7))</f>
        <v/>
      </c>
    </row>
    <row r="1928" spans="1:9" ht="12.75" customHeight="1" x14ac:dyDescent="0.2">
      <c r="A1928" s="36" t="str">
        <f>IF(D1928-C1928&gt;0,D1928-C1928,"")</f>
        <v/>
      </c>
      <c r="I1928" s="38" t="str">
        <f>IF(ISERROR(INT((B1928-SUM(MOD(DATE(YEAR(B1928-MOD(B1928-2,7)+3),1,2),{1E+99,7})*{1,-1})+5)/7)),"",INT((B1928-SUM(MOD(DATE(YEAR(B1928-MOD(B1928-2,7)+3),1,2),{1E+99,7})*{1,-1})+5)/7))</f>
        <v/>
      </c>
    </row>
    <row r="1929" spans="1:9" ht="12.75" customHeight="1" x14ac:dyDescent="0.2">
      <c r="A1929" s="36" t="str">
        <f>IF(D1929-C1929&gt;0,D1929-C1929,"")</f>
        <v/>
      </c>
      <c r="I1929" s="38" t="str">
        <f>IF(ISERROR(INT((B1929-SUM(MOD(DATE(YEAR(B1929-MOD(B1929-2,7)+3),1,2),{1E+99,7})*{1,-1})+5)/7)),"",INT((B1929-SUM(MOD(DATE(YEAR(B1929-MOD(B1929-2,7)+3),1,2),{1E+99,7})*{1,-1})+5)/7))</f>
        <v/>
      </c>
    </row>
    <row r="1930" spans="1:9" ht="12.75" customHeight="1" x14ac:dyDescent="0.2">
      <c r="A1930" s="36" t="str">
        <f>IF(D1930-C1930&gt;0,D1930-C1930,"")</f>
        <v/>
      </c>
      <c r="I1930" s="38" t="str">
        <f>IF(ISERROR(INT((B1930-SUM(MOD(DATE(YEAR(B1930-MOD(B1930-2,7)+3),1,2),{1E+99,7})*{1,-1})+5)/7)),"",INT((B1930-SUM(MOD(DATE(YEAR(B1930-MOD(B1930-2,7)+3),1,2),{1E+99,7})*{1,-1})+5)/7))</f>
        <v/>
      </c>
    </row>
    <row r="1931" spans="1:9" ht="12.75" customHeight="1" x14ac:dyDescent="0.2">
      <c r="A1931" s="36" t="str">
        <f>IF(D1931-C1931&gt;0,D1931-C1931,"")</f>
        <v/>
      </c>
      <c r="I1931" s="38" t="str">
        <f>IF(ISERROR(INT((B1931-SUM(MOD(DATE(YEAR(B1931-MOD(B1931-2,7)+3),1,2),{1E+99,7})*{1,-1})+5)/7)),"",INT((B1931-SUM(MOD(DATE(YEAR(B1931-MOD(B1931-2,7)+3),1,2),{1E+99,7})*{1,-1})+5)/7))</f>
        <v/>
      </c>
    </row>
    <row r="1932" spans="1:9" ht="12.75" customHeight="1" x14ac:dyDescent="0.2">
      <c r="A1932" s="36" t="str">
        <f>IF(D1932-C1932&gt;0,D1932-C1932,"")</f>
        <v/>
      </c>
      <c r="I1932" s="38" t="str">
        <f>IF(ISERROR(INT((B1932-SUM(MOD(DATE(YEAR(B1932-MOD(B1932-2,7)+3),1,2),{1E+99,7})*{1,-1})+5)/7)),"",INT((B1932-SUM(MOD(DATE(YEAR(B1932-MOD(B1932-2,7)+3),1,2),{1E+99,7})*{1,-1})+5)/7))</f>
        <v/>
      </c>
    </row>
    <row r="1933" spans="1:9" ht="12.75" customHeight="1" x14ac:dyDescent="0.2">
      <c r="A1933" s="36" t="str">
        <f>IF(D1933-C1933&gt;0,D1933-C1933,"")</f>
        <v/>
      </c>
      <c r="I1933" s="38" t="str">
        <f>IF(ISERROR(INT((B1933-SUM(MOD(DATE(YEAR(B1933-MOD(B1933-2,7)+3),1,2),{1E+99,7})*{1,-1})+5)/7)),"",INT((B1933-SUM(MOD(DATE(YEAR(B1933-MOD(B1933-2,7)+3),1,2),{1E+99,7})*{1,-1})+5)/7))</f>
        <v/>
      </c>
    </row>
    <row r="1934" spans="1:9" ht="12.75" customHeight="1" x14ac:dyDescent="0.2">
      <c r="A1934" s="36" t="str">
        <f>IF(D1934-C1934&gt;0,D1934-C1934,"")</f>
        <v/>
      </c>
      <c r="I1934" s="38" t="str">
        <f>IF(ISERROR(INT((B1934-SUM(MOD(DATE(YEAR(B1934-MOD(B1934-2,7)+3),1,2),{1E+99,7})*{1,-1})+5)/7)),"",INT((B1934-SUM(MOD(DATE(YEAR(B1934-MOD(B1934-2,7)+3),1,2),{1E+99,7})*{1,-1})+5)/7))</f>
        <v/>
      </c>
    </row>
    <row r="1935" spans="1:9" ht="12.75" customHeight="1" x14ac:dyDescent="0.2">
      <c r="A1935" s="36" t="str">
        <f>IF(D1935-C1935&gt;0,D1935-C1935,"")</f>
        <v/>
      </c>
      <c r="I1935" s="38" t="str">
        <f>IF(ISERROR(INT((B1935-SUM(MOD(DATE(YEAR(B1935-MOD(B1935-2,7)+3),1,2),{1E+99,7})*{1,-1})+5)/7)),"",INT((B1935-SUM(MOD(DATE(YEAR(B1935-MOD(B1935-2,7)+3),1,2),{1E+99,7})*{1,-1})+5)/7))</f>
        <v/>
      </c>
    </row>
    <row r="1936" spans="1:9" ht="12.75" customHeight="1" x14ac:dyDescent="0.2">
      <c r="A1936" s="36" t="str">
        <f>IF(D1936-C1936&gt;0,D1936-C1936,"")</f>
        <v/>
      </c>
      <c r="I1936" s="38" t="str">
        <f>IF(ISERROR(INT((B1936-SUM(MOD(DATE(YEAR(B1936-MOD(B1936-2,7)+3),1,2),{1E+99,7})*{1,-1})+5)/7)),"",INT((B1936-SUM(MOD(DATE(YEAR(B1936-MOD(B1936-2,7)+3),1,2),{1E+99,7})*{1,-1})+5)/7))</f>
        <v/>
      </c>
    </row>
    <row r="1937" spans="1:9" ht="12.75" customHeight="1" x14ac:dyDescent="0.2">
      <c r="A1937" s="36" t="str">
        <f>IF(D1937-C1937&gt;0,D1937-C1937,"")</f>
        <v/>
      </c>
      <c r="I1937" s="38" t="str">
        <f>IF(ISERROR(INT((B1937-SUM(MOD(DATE(YEAR(B1937-MOD(B1937-2,7)+3),1,2),{1E+99,7})*{1,-1})+5)/7)),"",INT((B1937-SUM(MOD(DATE(YEAR(B1937-MOD(B1937-2,7)+3),1,2),{1E+99,7})*{1,-1})+5)/7))</f>
        <v/>
      </c>
    </row>
    <row r="1938" spans="1:9" ht="12.75" customHeight="1" x14ac:dyDescent="0.2">
      <c r="A1938" s="36" t="str">
        <f>IF(D1938-C1938&gt;0,D1938-C1938,"")</f>
        <v/>
      </c>
      <c r="I1938" s="38" t="str">
        <f>IF(ISERROR(INT((B1938-SUM(MOD(DATE(YEAR(B1938-MOD(B1938-2,7)+3),1,2),{1E+99,7})*{1,-1})+5)/7)),"",INT((B1938-SUM(MOD(DATE(YEAR(B1938-MOD(B1938-2,7)+3),1,2),{1E+99,7})*{1,-1})+5)/7))</f>
        <v/>
      </c>
    </row>
    <row r="1939" spans="1:9" ht="12.75" customHeight="1" x14ac:dyDescent="0.2">
      <c r="A1939" s="36" t="str">
        <f>IF(D1939-C1939&gt;0,D1939-C1939,"")</f>
        <v/>
      </c>
      <c r="I1939" s="38" t="str">
        <f>IF(ISERROR(INT((B1939-SUM(MOD(DATE(YEAR(B1939-MOD(B1939-2,7)+3),1,2),{1E+99,7})*{1,-1})+5)/7)),"",INT((B1939-SUM(MOD(DATE(YEAR(B1939-MOD(B1939-2,7)+3),1,2),{1E+99,7})*{1,-1})+5)/7))</f>
        <v/>
      </c>
    </row>
    <row r="1940" spans="1:9" ht="12.75" customHeight="1" x14ac:dyDescent="0.2">
      <c r="A1940" s="36" t="str">
        <f>IF(D1940-C1940&gt;0,D1940-C1940,"")</f>
        <v/>
      </c>
      <c r="I1940" s="38" t="str">
        <f>IF(ISERROR(INT((B1940-SUM(MOD(DATE(YEAR(B1940-MOD(B1940-2,7)+3),1,2),{1E+99,7})*{1,-1})+5)/7)),"",INT((B1940-SUM(MOD(DATE(YEAR(B1940-MOD(B1940-2,7)+3),1,2),{1E+99,7})*{1,-1})+5)/7))</f>
        <v/>
      </c>
    </row>
    <row r="1941" spans="1:9" ht="12.75" customHeight="1" x14ac:dyDescent="0.2">
      <c r="A1941" s="36" t="str">
        <f>IF(D1941-C1941&gt;0,D1941-C1941,"")</f>
        <v/>
      </c>
      <c r="I1941" s="38" t="str">
        <f>IF(ISERROR(INT((B1941-SUM(MOD(DATE(YEAR(B1941-MOD(B1941-2,7)+3),1,2),{1E+99,7})*{1,-1})+5)/7)),"",INT((B1941-SUM(MOD(DATE(YEAR(B1941-MOD(B1941-2,7)+3),1,2),{1E+99,7})*{1,-1})+5)/7))</f>
        <v/>
      </c>
    </row>
    <row r="1942" spans="1:9" ht="12.75" customHeight="1" x14ac:dyDescent="0.2">
      <c r="A1942" s="36" t="str">
        <f>IF(D1942-C1942&gt;0,D1942-C1942,"")</f>
        <v/>
      </c>
      <c r="I1942" s="38" t="str">
        <f>IF(ISERROR(INT((B1942-SUM(MOD(DATE(YEAR(B1942-MOD(B1942-2,7)+3),1,2),{1E+99,7})*{1,-1})+5)/7)),"",INT((B1942-SUM(MOD(DATE(YEAR(B1942-MOD(B1942-2,7)+3),1,2),{1E+99,7})*{1,-1})+5)/7))</f>
        <v/>
      </c>
    </row>
    <row r="1943" spans="1:9" ht="12.75" customHeight="1" x14ac:dyDescent="0.2">
      <c r="A1943" s="36" t="str">
        <f>IF(D1943-C1943&gt;0,D1943-C1943,"")</f>
        <v/>
      </c>
      <c r="I1943" s="38" t="str">
        <f>IF(ISERROR(INT((B1943-SUM(MOD(DATE(YEAR(B1943-MOD(B1943-2,7)+3),1,2),{1E+99,7})*{1,-1})+5)/7)),"",INT((B1943-SUM(MOD(DATE(YEAR(B1943-MOD(B1943-2,7)+3),1,2),{1E+99,7})*{1,-1})+5)/7))</f>
        <v/>
      </c>
    </row>
    <row r="1944" spans="1:9" ht="12.75" customHeight="1" x14ac:dyDescent="0.2">
      <c r="A1944" s="36" t="str">
        <f>IF(D1944-C1944&gt;0,D1944-C1944,"")</f>
        <v/>
      </c>
      <c r="I1944" s="38" t="str">
        <f>IF(ISERROR(INT((B1944-SUM(MOD(DATE(YEAR(B1944-MOD(B1944-2,7)+3),1,2),{1E+99,7})*{1,-1})+5)/7)),"",INT((B1944-SUM(MOD(DATE(YEAR(B1944-MOD(B1944-2,7)+3),1,2),{1E+99,7})*{1,-1})+5)/7))</f>
        <v/>
      </c>
    </row>
    <row r="1945" spans="1:9" ht="12.75" customHeight="1" x14ac:dyDescent="0.2">
      <c r="A1945" s="36" t="str">
        <f>IF(D1945-C1945&gt;0,D1945-C1945,"")</f>
        <v/>
      </c>
      <c r="I1945" s="38" t="str">
        <f>IF(ISERROR(INT((B1945-SUM(MOD(DATE(YEAR(B1945-MOD(B1945-2,7)+3),1,2),{1E+99,7})*{1,-1})+5)/7)),"",INT((B1945-SUM(MOD(DATE(YEAR(B1945-MOD(B1945-2,7)+3),1,2),{1E+99,7})*{1,-1})+5)/7))</f>
        <v/>
      </c>
    </row>
    <row r="1946" spans="1:9" ht="12.75" customHeight="1" x14ac:dyDescent="0.2">
      <c r="A1946" s="36" t="str">
        <f>IF(D1946-C1946&gt;0,D1946-C1946,"")</f>
        <v/>
      </c>
      <c r="I1946" s="38" t="str">
        <f>IF(ISERROR(INT((B1946-SUM(MOD(DATE(YEAR(B1946-MOD(B1946-2,7)+3),1,2),{1E+99,7})*{1,-1})+5)/7)),"",INT((B1946-SUM(MOD(DATE(YEAR(B1946-MOD(B1946-2,7)+3),1,2),{1E+99,7})*{1,-1})+5)/7))</f>
        <v/>
      </c>
    </row>
    <row r="1947" spans="1:9" ht="12.75" customHeight="1" x14ac:dyDescent="0.2">
      <c r="A1947" s="36" t="str">
        <f>IF(D1947-C1947&gt;0,D1947-C1947,"")</f>
        <v/>
      </c>
      <c r="I1947" s="38" t="str">
        <f>IF(ISERROR(INT((B1947-SUM(MOD(DATE(YEAR(B1947-MOD(B1947-2,7)+3),1,2),{1E+99,7})*{1,-1})+5)/7)),"",INT((B1947-SUM(MOD(DATE(YEAR(B1947-MOD(B1947-2,7)+3),1,2),{1E+99,7})*{1,-1})+5)/7))</f>
        <v/>
      </c>
    </row>
    <row r="1948" spans="1:9" ht="12.75" customHeight="1" x14ac:dyDescent="0.2">
      <c r="A1948" s="36" t="str">
        <f>IF(D1948-C1948&gt;0,D1948-C1948,"")</f>
        <v/>
      </c>
      <c r="I1948" s="38" t="str">
        <f>IF(ISERROR(INT((B1948-SUM(MOD(DATE(YEAR(B1948-MOD(B1948-2,7)+3),1,2),{1E+99,7})*{1,-1})+5)/7)),"",INT((B1948-SUM(MOD(DATE(YEAR(B1948-MOD(B1948-2,7)+3),1,2),{1E+99,7})*{1,-1})+5)/7))</f>
        <v/>
      </c>
    </row>
    <row r="1949" spans="1:9" ht="12.75" customHeight="1" x14ac:dyDescent="0.2">
      <c r="A1949" s="36" t="str">
        <f>IF(D1949-C1949&gt;0,D1949-C1949,"")</f>
        <v/>
      </c>
      <c r="I1949" s="38" t="str">
        <f>IF(ISERROR(INT((B1949-SUM(MOD(DATE(YEAR(B1949-MOD(B1949-2,7)+3),1,2),{1E+99,7})*{1,-1})+5)/7)),"",INT((B1949-SUM(MOD(DATE(YEAR(B1949-MOD(B1949-2,7)+3),1,2),{1E+99,7})*{1,-1})+5)/7))</f>
        <v/>
      </c>
    </row>
    <row r="1950" spans="1:9" ht="12.75" customHeight="1" x14ac:dyDescent="0.2">
      <c r="A1950" s="36" t="str">
        <f>IF(D1950-C1950&gt;0,D1950-C1950,"")</f>
        <v/>
      </c>
      <c r="I1950" s="38" t="str">
        <f>IF(ISERROR(INT((B1950-SUM(MOD(DATE(YEAR(B1950-MOD(B1950-2,7)+3),1,2),{1E+99,7})*{1,-1})+5)/7)),"",INT((B1950-SUM(MOD(DATE(YEAR(B1950-MOD(B1950-2,7)+3),1,2),{1E+99,7})*{1,-1})+5)/7))</f>
        <v/>
      </c>
    </row>
    <row r="1951" spans="1:9" ht="12.75" customHeight="1" x14ac:dyDescent="0.2">
      <c r="A1951" s="36" t="str">
        <f>IF(D1951-C1951&gt;0,D1951-C1951,"")</f>
        <v/>
      </c>
      <c r="I1951" s="38" t="str">
        <f>IF(ISERROR(INT((B1951-SUM(MOD(DATE(YEAR(B1951-MOD(B1951-2,7)+3),1,2),{1E+99,7})*{1,-1})+5)/7)),"",INT((B1951-SUM(MOD(DATE(YEAR(B1951-MOD(B1951-2,7)+3),1,2),{1E+99,7})*{1,-1})+5)/7))</f>
        <v/>
      </c>
    </row>
    <row r="1952" spans="1:9" ht="12.75" customHeight="1" x14ac:dyDescent="0.2">
      <c r="A1952" s="36" t="str">
        <f>IF(D1952-C1952&gt;0,D1952-C1952,"")</f>
        <v/>
      </c>
      <c r="I1952" s="38" t="str">
        <f>IF(ISERROR(INT((B1952-SUM(MOD(DATE(YEAR(B1952-MOD(B1952-2,7)+3),1,2),{1E+99,7})*{1,-1})+5)/7)),"",INT((B1952-SUM(MOD(DATE(YEAR(B1952-MOD(B1952-2,7)+3),1,2),{1E+99,7})*{1,-1})+5)/7))</f>
        <v/>
      </c>
    </row>
    <row r="1953" spans="1:9" ht="12.75" customHeight="1" x14ac:dyDescent="0.2">
      <c r="A1953" s="36" t="str">
        <f>IF(D1953-C1953&gt;0,D1953-C1953,"")</f>
        <v/>
      </c>
      <c r="I1953" s="38" t="str">
        <f>IF(ISERROR(INT((B1953-SUM(MOD(DATE(YEAR(B1953-MOD(B1953-2,7)+3),1,2),{1E+99,7})*{1,-1})+5)/7)),"",INT((B1953-SUM(MOD(DATE(YEAR(B1953-MOD(B1953-2,7)+3),1,2),{1E+99,7})*{1,-1})+5)/7))</f>
        <v/>
      </c>
    </row>
    <row r="1954" spans="1:9" ht="12.75" customHeight="1" x14ac:dyDescent="0.2">
      <c r="A1954" s="36" t="str">
        <f>IF(D1954-C1954&gt;0,D1954-C1954,"")</f>
        <v/>
      </c>
      <c r="I1954" s="38" t="str">
        <f>IF(ISERROR(INT((B1954-SUM(MOD(DATE(YEAR(B1954-MOD(B1954-2,7)+3),1,2),{1E+99,7})*{1,-1})+5)/7)),"",INT((B1954-SUM(MOD(DATE(YEAR(B1954-MOD(B1954-2,7)+3),1,2),{1E+99,7})*{1,-1})+5)/7))</f>
        <v/>
      </c>
    </row>
    <row r="1955" spans="1:9" ht="12.75" customHeight="1" x14ac:dyDescent="0.2">
      <c r="A1955" s="36" t="str">
        <f>IF(D1955-C1955&gt;0,D1955-C1955,"")</f>
        <v/>
      </c>
      <c r="I1955" s="38" t="str">
        <f>IF(ISERROR(INT((B1955-SUM(MOD(DATE(YEAR(B1955-MOD(B1955-2,7)+3),1,2),{1E+99,7})*{1,-1})+5)/7)),"",INT((B1955-SUM(MOD(DATE(YEAR(B1955-MOD(B1955-2,7)+3),1,2),{1E+99,7})*{1,-1})+5)/7))</f>
        <v/>
      </c>
    </row>
    <row r="1956" spans="1:9" ht="12.75" customHeight="1" x14ac:dyDescent="0.2">
      <c r="A1956" s="36" t="str">
        <f>IF(D1956-C1956&gt;0,D1956-C1956,"")</f>
        <v/>
      </c>
      <c r="I1956" s="38" t="str">
        <f>IF(ISERROR(INT((B1956-SUM(MOD(DATE(YEAR(B1956-MOD(B1956-2,7)+3),1,2),{1E+99,7})*{1,-1})+5)/7)),"",INT((B1956-SUM(MOD(DATE(YEAR(B1956-MOD(B1956-2,7)+3),1,2),{1E+99,7})*{1,-1})+5)/7))</f>
        <v/>
      </c>
    </row>
    <row r="1957" spans="1:9" ht="12.75" customHeight="1" x14ac:dyDescent="0.2">
      <c r="A1957" s="36" t="str">
        <f>IF(D1957-C1957&gt;0,D1957-C1957,"")</f>
        <v/>
      </c>
      <c r="I1957" s="38" t="str">
        <f>IF(ISERROR(INT((B1957-SUM(MOD(DATE(YEAR(B1957-MOD(B1957-2,7)+3),1,2),{1E+99,7})*{1,-1})+5)/7)),"",INT((B1957-SUM(MOD(DATE(YEAR(B1957-MOD(B1957-2,7)+3),1,2),{1E+99,7})*{1,-1})+5)/7))</f>
        <v/>
      </c>
    </row>
    <row r="1958" spans="1:9" ht="12.75" customHeight="1" x14ac:dyDescent="0.2">
      <c r="A1958" s="36" t="str">
        <f>IF(D1958-C1958&gt;0,D1958-C1958,"")</f>
        <v/>
      </c>
      <c r="I1958" s="38" t="str">
        <f>IF(ISERROR(INT((B1958-SUM(MOD(DATE(YEAR(B1958-MOD(B1958-2,7)+3),1,2),{1E+99,7})*{1,-1})+5)/7)),"",INT((B1958-SUM(MOD(DATE(YEAR(B1958-MOD(B1958-2,7)+3),1,2),{1E+99,7})*{1,-1})+5)/7))</f>
        <v/>
      </c>
    </row>
    <row r="1959" spans="1:9" ht="12.75" customHeight="1" x14ac:dyDescent="0.2">
      <c r="A1959" s="36" t="str">
        <f>IF(D1959-C1959&gt;0,D1959-C1959,"")</f>
        <v/>
      </c>
      <c r="I1959" s="38" t="str">
        <f>IF(ISERROR(INT((B1959-SUM(MOD(DATE(YEAR(B1959-MOD(B1959-2,7)+3),1,2),{1E+99,7})*{1,-1})+5)/7)),"",INT((B1959-SUM(MOD(DATE(YEAR(B1959-MOD(B1959-2,7)+3),1,2),{1E+99,7})*{1,-1})+5)/7))</f>
        <v/>
      </c>
    </row>
    <row r="1960" spans="1:9" ht="12.75" customHeight="1" x14ac:dyDescent="0.2">
      <c r="A1960" s="36" t="str">
        <f>IF(D1960-C1960&gt;0,D1960-C1960,"")</f>
        <v/>
      </c>
      <c r="I1960" s="38" t="str">
        <f>IF(ISERROR(INT((B1960-SUM(MOD(DATE(YEAR(B1960-MOD(B1960-2,7)+3),1,2),{1E+99,7})*{1,-1})+5)/7)),"",INT((B1960-SUM(MOD(DATE(YEAR(B1960-MOD(B1960-2,7)+3),1,2),{1E+99,7})*{1,-1})+5)/7))</f>
        <v/>
      </c>
    </row>
    <row r="1961" spans="1:9" ht="12.75" customHeight="1" x14ac:dyDescent="0.2">
      <c r="A1961" s="36" t="str">
        <f>IF(D1961-C1961&gt;0,D1961-C1961,"")</f>
        <v/>
      </c>
      <c r="I1961" s="38" t="str">
        <f>IF(ISERROR(INT((B1961-SUM(MOD(DATE(YEAR(B1961-MOD(B1961-2,7)+3),1,2),{1E+99,7})*{1,-1})+5)/7)),"",INT((B1961-SUM(MOD(DATE(YEAR(B1961-MOD(B1961-2,7)+3),1,2),{1E+99,7})*{1,-1})+5)/7))</f>
        <v/>
      </c>
    </row>
    <row r="1962" spans="1:9" ht="12.75" customHeight="1" x14ac:dyDescent="0.2">
      <c r="A1962" s="36" t="str">
        <f>IF(D1962-C1962&gt;0,D1962-C1962,"")</f>
        <v/>
      </c>
      <c r="I1962" s="38" t="str">
        <f>IF(ISERROR(INT((B1962-SUM(MOD(DATE(YEAR(B1962-MOD(B1962-2,7)+3),1,2),{1E+99,7})*{1,-1})+5)/7)),"",INT((B1962-SUM(MOD(DATE(YEAR(B1962-MOD(B1962-2,7)+3),1,2),{1E+99,7})*{1,-1})+5)/7))</f>
        <v/>
      </c>
    </row>
    <row r="1963" spans="1:9" ht="12.75" customHeight="1" x14ac:dyDescent="0.2">
      <c r="A1963" s="36" t="str">
        <f>IF(D1963-C1963&gt;0,D1963-C1963,"")</f>
        <v/>
      </c>
      <c r="I1963" s="38" t="str">
        <f>IF(ISERROR(INT((B1963-SUM(MOD(DATE(YEAR(B1963-MOD(B1963-2,7)+3),1,2),{1E+99,7})*{1,-1})+5)/7)),"",INT((B1963-SUM(MOD(DATE(YEAR(B1963-MOD(B1963-2,7)+3),1,2),{1E+99,7})*{1,-1})+5)/7))</f>
        <v/>
      </c>
    </row>
    <row r="1964" spans="1:9" ht="12.75" customHeight="1" x14ac:dyDescent="0.2">
      <c r="A1964" s="36" t="str">
        <f>IF(D1964-C1964&gt;0,D1964-C1964,"")</f>
        <v/>
      </c>
      <c r="I1964" s="38" t="str">
        <f>IF(ISERROR(INT((B1964-SUM(MOD(DATE(YEAR(B1964-MOD(B1964-2,7)+3),1,2),{1E+99,7})*{1,-1})+5)/7)),"",INT((B1964-SUM(MOD(DATE(YEAR(B1964-MOD(B1964-2,7)+3),1,2),{1E+99,7})*{1,-1})+5)/7))</f>
        <v/>
      </c>
    </row>
    <row r="1965" spans="1:9" ht="12.75" customHeight="1" x14ac:dyDescent="0.2">
      <c r="A1965" s="36" t="str">
        <f>IF(D1965-C1965&gt;0,D1965-C1965,"")</f>
        <v/>
      </c>
      <c r="I1965" s="38" t="str">
        <f>IF(ISERROR(INT((B1965-SUM(MOD(DATE(YEAR(B1965-MOD(B1965-2,7)+3),1,2),{1E+99,7})*{1,-1})+5)/7)),"",INT((B1965-SUM(MOD(DATE(YEAR(B1965-MOD(B1965-2,7)+3),1,2),{1E+99,7})*{1,-1})+5)/7))</f>
        <v/>
      </c>
    </row>
    <row r="1966" spans="1:9" ht="12.75" customHeight="1" x14ac:dyDescent="0.2">
      <c r="A1966" s="36" t="str">
        <f>IF(D1966-C1966&gt;0,D1966-C1966,"")</f>
        <v/>
      </c>
      <c r="I1966" s="38" t="str">
        <f>IF(ISERROR(INT((B1966-SUM(MOD(DATE(YEAR(B1966-MOD(B1966-2,7)+3),1,2),{1E+99,7})*{1,-1})+5)/7)),"",INT((B1966-SUM(MOD(DATE(YEAR(B1966-MOD(B1966-2,7)+3),1,2),{1E+99,7})*{1,-1})+5)/7))</f>
        <v/>
      </c>
    </row>
    <row r="1967" spans="1:9" ht="12.75" customHeight="1" x14ac:dyDescent="0.2">
      <c r="A1967" s="36" t="str">
        <f>IF(D1967-C1967&gt;0,D1967-C1967,"")</f>
        <v/>
      </c>
      <c r="I1967" s="38" t="str">
        <f>IF(ISERROR(INT((B1967-SUM(MOD(DATE(YEAR(B1967-MOD(B1967-2,7)+3),1,2),{1E+99,7})*{1,-1})+5)/7)),"",INT((B1967-SUM(MOD(DATE(YEAR(B1967-MOD(B1967-2,7)+3),1,2),{1E+99,7})*{1,-1})+5)/7))</f>
        <v/>
      </c>
    </row>
    <row r="1968" spans="1:9" ht="12.75" customHeight="1" x14ac:dyDescent="0.2">
      <c r="A1968" s="36" t="str">
        <f>IF(D1968-C1968&gt;0,D1968-C1968,"")</f>
        <v/>
      </c>
      <c r="I1968" s="38" t="str">
        <f>IF(ISERROR(INT((B1968-SUM(MOD(DATE(YEAR(B1968-MOD(B1968-2,7)+3),1,2),{1E+99,7})*{1,-1})+5)/7)),"",INT((B1968-SUM(MOD(DATE(YEAR(B1968-MOD(B1968-2,7)+3),1,2),{1E+99,7})*{1,-1})+5)/7))</f>
        <v/>
      </c>
    </row>
    <row r="1969" spans="1:9" ht="12.75" customHeight="1" x14ac:dyDescent="0.2">
      <c r="A1969" s="36" t="str">
        <f>IF(D1969-C1969&gt;0,D1969-C1969,"")</f>
        <v/>
      </c>
      <c r="I1969" s="38" t="str">
        <f>IF(ISERROR(INT((B1969-SUM(MOD(DATE(YEAR(B1969-MOD(B1969-2,7)+3),1,2),{1E+99,7})*{1,-1})+5)/7)),"",INT((B1969-SUM(MOD(DATE(YEAR(B1969-MOD(B1969-2,7)+3),1,2),{1E+99,7})*{1,-1})+5)/7))</f>
        <v/>
      </c>
    </row>
    <row r="1970" spans="1:9" ht="12.75" customHeight="1" x14ac:dyDescent="0.2">
      <c r="A1970" s="36" t="str">
        <f>IF(D1970-C1970&gt;0,D1970-C1970,"")</f>
        <v/>
      </c>
      <c r="I1970" s="38" t="str">
        <f>IF(ISERROR(INT((B1970-SUM(MOD(DATE(YEAR(B1970-MOD(B1970-2,7)+3),1,2),{1E+99,7})*{1,-1})+5)/7)),"",INT((B1970-SUM(MOD(DATE(YEAR(B1970-MOD(B1970-2,7)+3),1,2),{1E+99,7})*{1,-1})+5)/7))</f>
        <v/>
      </c>
    </row>
    <row r="1971" spans="1:9" ht="12.75" customHeight="1" x14ac:dyDescent="0.2">
      <c r="A1971" s="36" t="str">
        <f>IF(D1971-C1971&gt;0,D1971-C1971,"")</f>
        <v/>
      </c>
      <c r="I1971" s="38" t="str">
        <f>IF(ISERROR(INT((B1971-SUM(MOD(DATE(YEAR(B1971-MOD(B1971-2,7)+3),1,2),{1E+99,7})*{1,-1})+5)/7)),"",INT((B1971-SUM(MOD(DATE(YEAR(B1971-MOD(B1971-2,7)+3),1,2),{1E+99,7})*{1,-1})+5)/7))</f>
        <v/>
      </c>
    </row>
    <row r="1972" spans="1:9" ht="12.75" customHeight="1" x14ac:dyDescent="0.2">
      <c r="A1972" s="36" t="str">
        <f>IF(D1972-C1972&gt;0,D1972-C1972,"")</f>
        <v/>
      </c>
      <c r="I1972" s="38" t="str">
        <f>IF(ISERROR(INT((B1972-SUM(MOD(DATE(YEAR(B1972-MOD(B1972-2,7)+3),1,2),{1E+99,7})*{1,-1})+5)/7)),"",INT((B1972-SUM(MOD(DATE(YEAR(B1972-MOD(B1972-2,7)+3),1,2),{1E+99,7})*{1,-1})+5)/7))</f>
        <v/>
      </c>
    </row>
    <row r="1973" spans="1:9" ht="12.75" customHeight="1" x14ac:dyDescent="0.2">
      <c r="A1973" s="36" t="str">
        <f>IF(D1973-C1973&gt;0,D1973-C1973,"")</f>
        <v/>
      </c>
      <c r="I1973" s="38" t="str">
        <f>IF(ISERROR(INT((B1973-SUM(MOD(DATE(YEAR(B1973-MOD(B1973-2,7)+3),1,2),{1E+99,7})*{1,-1})+5)/7)),"",INT((B1973-SUM(MOD(DATE(YEAR(B1973-MOD(B1973-2,7)+3),1,2),{1E+99,7})*{1,-1})+5)/7))</f>
        <v/>
      </c>
    </row>
    <row r="1974" spans="1:9" ht="12.75" customHeight="1" x14ac:dyDescent="0.2">
      <c r="A1974" s="36" t="str">
        <f>IF(D1974-C1974&gt;0,D1974-C1974,"")</f>
        <v/>
      </c>
      <c r="I1974" s="38" t="str">
        <f>IF(ISERROR(INT((B1974-SUM(MOD(DATE(YEAR(B1974-MOD(B1974-2,7)+3),1,2),{1E+99,7})*{1,-1})+5)/7)),"",INT((B1974-SUM(MOD(DATE(YEAR(B1974-MOD(B1974-2,7)+3),1,2),{1E+99,7})*{1,-1})+5)/7))</f>
        <v/>
      </c>
    </row>
    <row r="1975" spans="1:9" ht="12.75" customHeight="1" x14ac:dyDescent="0.2">
      <c r="A1975" s="36" t="str">
        <f>IF(D1975-C1975&gt;0,D1975-C1975,"")</f>
        <v/>
      </c>
      <c r="I1975" s="38" t="str">
        <f>IF(ISERROR(INT((B1975-SUM(MOD(DATE(YEAR(B1975-MOD(B1975-2,7)+3),1,2),{1E+99,7})*{1,-1})+5)/7)),"",INT((B1975-SUM(MOD(DATE(YEAR(B1975-MOD(B1975-2,7)+3),1,2),{1E+99,7})*{1,-1})+5)/7))</f>
        <v/>
      </c>
    </row>
    <row r="1976" spans="1:9" ht="12.75" customHeight="1" x14ac:dyDescent="0.2">
      <c r="A1976" s="36" t="str">
        <f>IF(D1976-C1976&gt;0,D1976-C1976,"")</f>
        <v/>
      </c>
      <c r="I1976" s="38" t="str">
        <f>IF(ISERROR(INT((B1976-SUM(MOD(DATE(YEAR(B1976-MOD(B1976-2,7)+3),1,2),{1E+99,7})*{1,-1})+5)/7)),"",INT((B1976-SUM(MOD(DATE(YEAR(B1976-MOD(B1976-2,7)+3),1,2),{1E+99,7})*{1,-1})+5)/7))</f>
        <v/>
      </c>
    </row>
    <row r="1977" spans="1:9" ht="12.75" customHeight="1" x14ac:dyDescent="0.2">
      <c r="A1977" s="36" t="str">
        <f>IF(D1977-C1977&gt;0,D1977-C1977,"")</f>
        <v/>
      </c>
      <c r="I1977" s="38" t="str">
        <f>IF(ISERROR(INT((B1977-SUM(MOD(DATE(YEAR(B1977-MOD(B1977-2,7)+3),1,2),{1E+99,7})*{1,-1})+5)/7)),"",INT((B1977-SUM(MOD(DATE(YEAR(B1977-MOD(B1977-2,7)+3),1,2),{1E+99,7})*{1,-1})+5)/7))</f>
        <v/>
      </c>
    </row>
    <row r="1978" spans="1:9" ht="12.75" customHeight="1" x14ac:dyDescent="0.2">
      <c r="A1978" s="36" t="str">
        <f>IF(D1978-C1978&gt;0,D1978-C1978,"")</f>
        <v/>
      </c>
      <c r="I1978" s="38" t="str">
        <f>IF(ISERROR(INT((B1978-SUM(MOD(DATE(YEAR(B1978-MOD(B1978-2,7)+3),1,2),{1E+99,7})*{1,-1})+5)/7)),"",INT((B1978-SUM(MOD(DATE(YEAR(B1978-MOD(B1978-2,7)+3),1,2),{1E+99,7})*{1,-1})+5)/7))</f>
        <v/>
      </c>
    </row>
    <row r="1979" spans="1:9" ht="12.75" customHeight="1" x14ac:dyDescent="0.2">
      <c r="A1979" s="36" t="str">
        <f>IF(D1979-C1979&gt;0,D1979-C1979,"")</f>
        <v/>
      </c>
      <c r="I1979" s="38" t="str">
        <f>IF(ISERROR(INT((B1979-SUM(MOD(DATE(YEAR(B1979-MOD(B1979-2,7)+3),1,2),{1E+99,7})*{1,-1})+5)/7)),"",INT((B1979-SUM(MOD(DATE(YEAR(B1979-MOD(B1979-2,7)+3),1,2),{1E+99,7})*{1,-1})+5)/7))</f>
        <v/>
      </c>
    </row>
    <row r="1980" spans="1:9" ht="12.75" customHeight="1" x14ac:dyDescent="0.2">
      <c r="A1980" s="36" t="str">
        <f>IF(D1980-C1980&gt;0,D1980-C1980,"")</f>
        <v/>
      </c>
      <c r="I1980" s="38" t="str">
        <f>IF(ISERROR(INT((B1980-SUM(MOD(DATE(YEAR(B1980-MOD(B1980-2,7)+3),1,2),{1E+99,7})*{1,-1})+5)/7)),"",INT((B1980-SUM(MOD(DATE(YEAR(B1980-MOD(B1980-2,7)+3),1,2),{1E+99,7})*{1,-1})+5)/7))</f>
        <v/>
      </c>
    </row>
    <row r="1981" spans="1:9" ht="12.75" customHeight="1" x14ac:dyDescent="0.2">
      <c r="A1981" s="36" t="str">
        <f>IF(D1981-C1981&gt;0,D1981-C1981,"")</f>
        <v/>
      </c>
      <c r="I1981" s="38" t="str">
        <f>IF(ISERROR(INT((B1981-SUM(MOD(DATE(YEAR(B1981-MOD(B1981-2,7)+3),1,2),{1E+99,7})*{1,-1})+5)/7)),"",INT((B1981-SUM(MOD(DATE(YEAR(B1981-MOD(B1981-2,7)+3),1,2),{1E+99,7})*{1,-1})+5)/7))</f>
        <v/>
      </c>
    </row>
    <row r="1982" spans="1:9" ht="12.75" customHeight="1" x14ac:dyDescent="0.2">
      <c r="A1982" s="36" t="str">
        <f>IF(D1982-C1982&gt;0,D1982-C1982,"")</f>
        <v/>
      </c>
      <c r="I1982" s="38" t="str">
        <f>IF(ISERROR(INT((B1982-SUM(MOD(DATE(YEAR(B1982-MOD(B1982-2,7)+3),1,2),{1E+99,7})*{1,-1})+5)/7)),"",INT((B1982-SUM(MOD(DATE(YEAR(B1982-MOD(B1982-2,7)+3),1,2),{1E+99,7})*{1,-1})+5)/7))</f>
        <v/>
      </c>
    </row>
    <row r="1983" spans="1:9" ht="12.75" customHeight="1" x14ac:dyDescent="0.2">
      <c r="A1983" s="36" t="str">
        <f>IF(D1983-C1983&gt;0,D1983-C1983,"")</f>
        <v/>
      </c>
      <c r="I1983" s="38" t="str">
        <f>IF(ISERROR(INT((B1983-SUM(MOD(DATE(YEAR(B1983-MOD(B1983-2,7)+3),1,2),{1E+99,7})*{1,-1})+5)/7)),"",INT((B1983-SUM(MOD(DATE(YEAR(B1983-MOD(B1983-2,7)+3),1,2),{1E+99,7})*{1,-1})+5)/7))</f>
        <v/>
      </c>
    </row>
    <row r="1984" spans="1:9" ht="12.75" customHeight="1" x14ac:dyDescent="0.2">
      <c r="A1984" s="36" t="str">
        <f>IF(D1984-C1984&gt;0,D1984-C1984,"")</f>
        <v/>
      </c>
      <c r="I1984" s="38" t="str">
        <f>IF(ISERROR(INT((B1984-SUM(MOD(DATE(YEAR(B1984-MOD(B1984-2,7)+3),1,2),{1E+99,7})*{1,-1})+5)/7)),"",INT((B1984-SUM(MOD(DATE(YEAR(B1984-MOD(B1984-2,7)+3),1,2),{1E+99,7})*{1,-1})+5)/7))</f>
        <v/>
      </c>
    </row>
    <row r="1985" spans="1:9" ht="12.75" customHeight="1" x14ac:dyDescent="0.2">
      <c r="A1985" s="36" t="str">
        <f>IF(D1985-C1985&gt;0,D1985-C1985,"")</f>
        <v/>
      </c>
      <c r="I1985" s="38" t="str">
        <f>IF(ISERROR(INT((B1985-SUM(MOD(DATE(YEAR(B1985-MOD(B1985-2,7)+3),1,2),{1E+99,7})*{1,-1})+5)/7)),"",INT((B1985-SUM(MOD(DATE(YEAR(B1985-MOD(B1985-2,7)+3),1,2),{1E+99,7})*{1,-1})+5)/7))</f>
        <v/>
      </c>
    </row>
    <row r="1986" spans="1:9" ht="12.75" customHeight="1" x14ac:dyDescent="0.2">
      <c r="A1986" s="36" t="str">
        <f>IF(D1986-C1986&gt;0,D1986-C1986,"")</f>
        <v/>
      </c>
      <c r="I1986" s="38" t="str">
        <f>IF(ISERROR(INT((B1986-SUM(MOD(DATE(YEAR(B1986-MOD(B1986-2,7)+3),1,2),{1E+99,7})*{1,-1})+5)/7)),"",INT((B1986-SUM(MOD(DATE(YEAR(B1986-MOD(B1986-2,7)+3),1,2),{1E+99,7})*{1,-1})+5)/7))</f>
        <v/>
      </c>
    </row>
    <row r="1987" spans="1:9" ht="12.75" customHeight="1" x14ac:dyDescent="0.2">
      <c r="A1987" s="36" t="str">
        <f>IF(D1987-C1987&gt;0,D1987-C1987,"")</f>
        <v/>
      </c>
      <c r="I1987" s="38" t="str">
        <f>IF(ISERROR(INT((B1987-SUM(MOD(DATE(YEAR(B1987-MOD(B1987-2,7)+3),1,2),{1E+99,7})*{1,-1})+5)/7)),"",INT((B1987-SUM(MOD(DATE(YEAR(B1987-MOD(B1987-2,7)+3),1,2),{1E+99,7})*{1,-1})+5)/7))</f>
        <v/>
      </c>
    </row>
    <row r="1988" spans="1:9" ht="12.75" customHeight="1" x14ac:dyDescent="0.2">
      <c r="A1988" s="36" t="str">
        <f>IF(D1988-C1988&gt;0,D1988-C1988,"")</f>
        <v/>
      </c>
      <c r="I1988" s="38" t="str">
        <f>IF(ISERROR(INT((B1988-SUM(MOD(DATE(YEAR(B1988-MOD(B1988-2,7)+3),1,2),{1E+99,7})*{1,-1})+5)/7)),"",INT((B1988-SUM(MOD(DATE(YEAR(B1988-MOD(B1988-2,7)+3),1,2),{1E+99,7})*{1,-1})+5)/7))</f>
        <v/>
      </c>
    </row>
    <row r="1989" spans="1:9" ht="12.75" customHeight="1" x14ac:dyDescent="0.2">
      <c r="A1989" s="36" t="str">
        <f>IF(D1989-C1989&gt;0,D1989-C1989,"")</f>
        <v/>
      </c>
      <c r="I1989" s="38" t="str">
        <f>IF(ISERROR(INT((B1989-SUM(MOD(DATE(YEAR(B1989-MOD(B1989-2,7)+3),1,2),{1E+99,7})*{1,-1})+5)/7)),"",INT((B1989-SUM(MOD(DATE(YEAR(B1989-MOD(B1989-2,7)+3),1,2),{1E+99,7})*{1,-1})+5)/7))</f>
        <v/>
      </c>
    </row>
    <row r="1990" spans="1:9" ht="12.75" customHeight="1" x14ac:dyDescent="0.2">
      <c r="A1990" s="36" t="str">
        <f>IF(D1990-C1990&gt;0,D1990-C1990,"")</f>
        <v/>
      </c>
      <c r="I1990" s="38" t="str">
        <f>IF(ISERROR(INT((B1990-SUM(MOD(DATE(YEAR(B1990-MOD(B1990-2,7)+3),1,2),{1E+99,7})*{1,-1})+5)/7)),"",INT((B1990-SUM(MOD(DATE(YEAR(B1990-MOD(B1990-2,7)+3),1,2),{1E+99,7})*{1,-1})+5)/7))</f>
        <v/>
      </c>
    </row>
    <row r="1991" spans="1:9" ht="12.75" customHeight="1" x14ac:dyDescent="0.2">
      <c r="A1991" s="36" t="str">
        <f>IF(D1991-C1991&gt;0,D1991-C1991,"")</f>
        <v/>
      </c>
      <c r="I1991" s="38" t="str">
        <f>IF(ISERROR(INT((B1991-SUM(MOD(DATE(YEAR(B1991-MOD(B1991-2,7)+3),1,2),{1E+99,7})*{1,-1})+5)/7)),"",INT((B1991-SUM(MOD(DATE(YEAR(B1991-MOD(B1991-2,7)+3),1,2),{1E+99,7})*{1,-1})+5)/7))</f>
        <v/>
      </c>
    </row>
    <row r="1992" spans="1:9" ht="12.75" customHeight="1" x14ac:dyDescent="0.2">
      <c r="A1992" s="36" t="str">
        <f>IF(D1992-C1992&gt;0,D1992-C1992,"")</f>
        <v/>
      </c>
      <c r="I1992" s="38" t="str">
        <f>IF(ISERROR(INT((B1992-SUM(MOD(DATE(YEAR(B1992-MOD(B1992-2,7)+3),1,2),{1E+99,7})*{1,-1})+5)/7)),"",INT((B1992-SUM(MOD(DATE(YEAR(B1992-MOD(B1992-2,7)+3),1,2),{1E+99,7})*{1,-1})+5)/7))</f>
        <v/>
      </c>
    </row>
    <row r="1993" spans="1:9" ht="12.75" customHeight="1" x14ac:dyDescent="0.2">
      <c r="A1993" s="36" t="str">
        <f>IF(D1993-C1993&gt;0,D1993-C1993,"")</f>
        <v/>
      </c>
      <c r="I1993" s="38" t="str">
        <f>IF(ISERROR(INT((B1993-SUM(MOD(DATE(YEAR(B1993-MOD(B1993-2,7)+3),1,2),{1E+99,7})*{1,-1})+5)/7)),"",INT((B1993-SUM(MOD(DATE(YEAR(B1993-MOD(B1993-2,7)+3),1,2),{1E+99,7})*{1,-1})+5)/7))</f>
        <v/>
      </c>
    </row>
    <row r="1994" spans="1:9" ht="12.75" customHeight="1" x14ac:dyDescent="0.2">
      <c r="A1994" s="36" t="str">
        <f>IF(D1994-C1994&gt;0,D1994-C1994,"")</f>
        <v/>
      </c>
      <c r="I1994" s="38" t="str">
        <f>IF(ISERROR(INT((B1994-SUM(MOD(DATE(YEAR(B1994-MOD(B1994-2,7)+3),1,2),{1E+99,7})*{1,-1})+5)/7)),"",INT((B1994-SUM(MOD(DATE(YEAR(B1994-MOD(B1994-2,7)+3),1,2),{1E+99,7})*{1,-1})+5)/7))</f>
        <v/>
      </c>
    </row>
    <row r="1995" spans="1:9" ht="12.75" customHeight="1" x14ac:dyDescent="0.2">
      <c r="A1995" s="36" t="str">
        <f>IF(D1995-C1995&gt;0,D1995-C1995,"")</f>
        <v/>
      </c>
      <c r="I1995" s="38" t="str">
        <f>IF(ISERROR(INT((B1995-SUM(MOD(DATE(YEAR(B1995-MOD(B1995-2,7)+3),1,2),{1E+99,7})*{1,-1})+5)/7)),"",INT((B1995-SUM(MOD(DATE(YEAR(B1995-MOD(B1995-2,7)+3),1,2),{1E+99,7})*{1,-1})+5)/7))</f>
        <v/>
      </c>
    </row>
    <row r="1996" spans="1:9" ht="12.75" customHeight="1" x14ac:dyDescent="0.2">
      <c r="A1996" s="36" t="str">
        <f>IF(D1996-C1996&gt;0,D1996-C1996,"")</f>
        <v/>
      </c>
      <c r="I1996" s="38" t="str">
        <f>IF(ISERROR(INT((B1996-SUM(MOD(DATE(YEAR(B1996-MOD(B1996-2,7)+3),1,2),{1E+99,7})*{1,-1})+5)/7)),"",INT((B1996-SUM(MOD(DATE(YEAR(B1996-MOD(B1996-2,7)+3),1,2),{1E+99,7})*{1,-1})+5)/7))</f>
        <v/>
      </c>
    </row>
    <row r="1997" spans="1:9" ht="12.75" customHeight="1" x14ac:dyDescent="0.2">
      <c r="A1997" s="36" t="str">
        <f>IF(D1997-C1997&gt;0,D1997-C1997,"")</f>
        <v/>
      </c>
      <c r="I1997" s="38" t="str">
        <f>IF(ISERROR(INT((B1997-SUM(MOD(DATE(YEAR(B1997-MOD(B1997-2,7)+3),1,2),{1E+99,7})*{1,-1})+5)/7)),"",INT((B1997-SUM(MOD(DATE(YEAR(B1997-MOD(B1997-2,7)+3),1,2),{1E+99,7})*{1,-1})+5)/7))</f>
        <v/>
      </c>
    </row>
    <row r="1998" spans="1:9" ht="12.75" customHeight="1" x14ac:dyDescent="0.2">
      <c r="A1998" s="36" t="str">
        <f>IF(D1998-C1998&gt;0,D1998-C1998,"")</f>
        <v/>
      </c>
      <c r="I1998" s="38" t="str">
        <f>IF(ISERROR(INT((B1998-SUM(MOD(DATE(YEAR(B1998-MOD(B1998-2,7)+3),1,2),{1E+99,7})*{1,-1})+5)/7)),"",INT((B1998-SUM(MOD(DATE(YEAR(B1998-MOD(B1998-2,7)+3),1,2),{1E+99,7})*{1,-1})+5)/7))</f>
        <v/>
      </c>
    </row>
    <row r="1999" spans="1:9" ht="12.75" customHeight="1" x14ac:dyDescent="0.2">
      <c r="A1999" s="36" t="str">
        <f>IF(D1999-C1999&gt;0,D1999-C1999,"")</f>
        <v/>
      </c>
      <c r="I1999" s="38" t="str">
        <f>IF(ISERROR(INT((B1999-SUM(MOD(DATE(YEAR(B1999-MOD(B1999-2,7)+3),1,2),{1E+99,7})*{1,-1})+5)/7)),"",INT((B1999-SUM(MOD(DATE(YEAR(B1999-MOD(B1999-2,7)+3),1,2),{1E+99,7})*{1,-1})+5)/7))</f>
        <v/>
      </c>
    </row>
    <row r="2000" spans="1:9" ht="12.75" customHeight="1" x14ac:dyDescent="0.2">
      <c r="A2000" s="36" t="str">
        <f>IF(D2000-C2000&gt;0,D2000-C2000,"")</f>
        <v/>
      </c>
      <c r="I2000" s="38" t="str">
        <f>IF(ISERROR(INT((B2000-SUM(MOD(DATE(YEAR(B2000-MOD(B2000-2,7)+3),1,2),{1E+99,7})*{1,-1})+5)/7)),"",INT((B2000-SUM(MOD(DATE(YEAR(B2000-MOD(B2000-2,7)+3),1,2),{1E+99,7})*{1,-1})+5)/7))</f>
        <v/>
      </c>
    </row>
    <row r="2001" spans="1:9" ht="12.75" customHeight="1" x14ac:dyDescent="0.2">
      <c r="A2001" s="36" t="str">
        <f>IF(D2001-C2001&gt;0,D2001-C2001,"")</f>
        <v/>
      </c>
      <c r="I2001" s="38" t="str">
        <f>IF(ISERROR(INT((B2001-SUM(MOD(DATE(YEAR(B2001-MOD(B2001-2,7)+3),1,2),{1E+99,7})*{1,-1})+5)/7)),"",INT((B2001-SUM(MOD(DATE(YEAR(B2001-MOD(B2001-2,7)+3),1,2),{1E+99,7})*{1,-1})+5)/7))</f>
        <v/>
      </c>
    </row>
    <row r="2002" spans="1:9" ht="12.75" customHeight="1" x14ac:dyDescent="0.2">
      <c r="A2002" s="36" t="str">
        <f>IF(D2002-C2002&gt;0,D2002-C2002,"")</f>
        <v/>
      </c>
      <c r="I2002" s="38" t="str">
        <f>IF(ISERROR(INT((B2002-SUM(MOD(DATE(YEAR(B2002-MOD(B2002-2,7)+3),1,2),{1E+99,7})*{1,-1})+5)/7)),"",INT((B2002-SUM(MOD(DATE(YEAR(B2002-MOD(B2002-2,7)+3),1,2),{1E+99,7})*{1,-1})+5)/7))</f>
        <v/>
      </c>
    </row>
    <row r="2003" spans="1:9" ht="12.75" customHeight="1" x14ac:dyDescent="0.2">
      <c r="A2003" s="36" t="str">
        <f>IF(D2003-C2003&gt;0,D2003-C2003,"")</f>
        <v/>
      </c>
      <c r="I2003" s="38" t="str">
        <f>IF(ISERROR(INT((B2003-SUM(MOD(DATE(YEAR(B2003-MOD(B2003-2,7)+3),1,2),{1E+99,7})*{1,-1})+5)/7)),"",INT((B2003-SUM(MOD(DATE(YEAR(B2003-MOD(B2003-2,7)+3),1,2),{1E+99,7})*{1,-1})+5)/7))</f>
        <v/>
      </c>
    </row>
    <row r="2004" spans="1:9" ht="12.75" customHeight="1" x14ac:dyDescent="0.2">
      <c r="A2004" s="36" t="str">
        <f>IF(D2004-C2004&gt;0,D2004-C2004,"")</f>
        <v/>
      </c>
      <c r="I2004" s="38" t="str">
        <f>IF(ISERROR(INT((B2004-SUM(MOD(DATE(YEAR(B2004-MOD(B2004-2,7)+3),1,2),{1E+99,7})*{1,-1})+5)/7)),"",INT((B2004-SUM(MOD(DATE(YEAR(B2004-MOD(B2004-2,7)+3),1,2),{1E+99,7})*{1,-1})+5)/7))</f>
        <v/>
      </c>
    </row>
    <row r="2005" spans="1:9" ht="12.75" customHeight="1" x14ac:dyDescent="0.2">
      <c r="A2005" s="36" t="str">
        <f>IF(D2005-C2005&gt;0,D2005-C2005,"")</f>
        <v/>
      </c>
      <c r="I2005" s="38" t="str">
        <f>IF(ISERROR(INT((B2005-SUM(MOD(DATE(YEAR(B2005-MOD(B2005-2,7)+3),1,2),{1E+99,7})*{1,-1})+5)/7)),"",INT((B2005-SUM(MOD(DATE(YEAR(B2005-MOD(B2005-2,7)+3),1,2),{1E+99,7})*{1,-1})+5)/7))</f>
        <v/>
      </c>
    </row>
    <row r="2006" spans="1:9" ht="12.75" customHeight="1" x14ac:dyDescent="0.2">
      <c r="A2006" s="36" t="str">
        <f>IF(D2006-C2006&gt;0,D2006-C2006,"")</f>
        <v/>
      </c>
      <c r="I2006" s="38" t="str">
        <f>IF(ISERROR(INT((B2006-SUM(MOD(DATE(YEAR(B2006-MOD(B2006-2,7)+3),1,2),{1E+99,7})*{1,-1})+5)/7)),"",INT((B2006-SUM(MOD(DATE(YEAR(B2006-MOD(B2006-2,7)+3),1,2),{1E+99,7})*{1,-1})+5)/7))</f>
        <v/>
      </c>
    </row>
    <row r="2007" spans="1:9" ht="12.75" customHeight="1" x14ac:dyDescent="0.2">
      <c r="A2007" s="36" t="str">
        <f>IF(D2007-C2007&gt;0,D2007-C2007,"")</f>
        <v/>
      </c>
      <c r="I2007" s="38" t="str">
        <f>IF(ISERROR(INT((B2007-SUM(MOD(DATE(YEAR(B2007-MOD(B2007-2,7)+3),1,2),{1E+99,7})*{1,-1})+5)/7)),"",INT((B2007-SUM(MOD(DATE(YEAR(B2007-MOD(B2007-2,7)+3),1,2),{1E+99,7})*{1,-1})+5)/7))</f>
        <v/>
      </c>
    </row>
    <row r="2008" spans="1:9" ht="12.75" customHeight="1" x14ac:dyDescent="0.2">
      <c r="A2008" s="36" t="str">
        <f>IF(D2008-C2008&gt;0,D2008-C2008,"")</f>
        <v/>
      </c>
      <c r="I2008" s="38" t="str">
        <f>IF(ISERROR(INT((B2008-SUM(MOD(DATE(YEAR(B2008-MOD(B2008-2,7)+3),1,2),{1E+99,7})*{1,-1})+5)/7)),"",INT((B2008-SUM(MOD(DATE(YEAR(B2008-MOD(B2008-2,7)+3),1,2),{1E+99,7})*{1,-1})+5)/7))</f>
        <v/>
      </c>
    </row>
    <row r="2009" spans="1:9" ht="12.75" customHeight="1" x14ac:dyDescent="0.2">
      <c r="A2009" s="36" t="str">
        <f>IF(D2009-C2009&gt;0,D2009-C2009,"")</f>
        <v/>
      </c>
      <c r="I2009" s="38" t="str">
        <f>IF(ISERROR(INT((B2009-SUM(MOD(DATE(YEAR(B2009-MOD(B2009-2,7)+3),1,2),{1E+99,7})*{1,-1})+5)/7)),"",INT((B2009-SUM(MOD(DATE(YEAR(B2009-MOD(B2009-2,7)+3),1,2),{1E+99,7})*{1,-1})+5)/7))</f>
        <v/>
      </c>
    </row>
    <row r="2010" spans="1:9" ht="12.75" customHeight="1" x14ac:dyDescent="0.2">
      <c r="A2010" s="36" t="str">
        <f>IF(D2010-C2010&gt;0,D2010-C2010,"")</f>
        <v/>
      </c>
      <c r="I2010" s="38" t="str">
        <f>IF(ISERROR(INT((B2010-SUM(MOD(DATE(YEAR(B2010-MOD(B2010-2,7)+3),1,2),{1E+99,7})*{1,-1})+5)/7)),"",INT((B2010-SUM(MOD(DATE(YEAR(B2010-MOD(B2010-2,7)+3),1,2),{1E+99,7})*{1,-1})+5)/7))</f>
        <v/>
      </c>
    </row>
    <row r="2011" spans="1:9" ht="12.75" customHeight="1" x14ac:dyDescent="0.2">
      <c r="A2011" s="36" t="str">
        <f>IF(D2011-C2011&gt;0,D2011-C2011,"")</f>
        <v/>
      </c>
      <c r="I2011" s="38" t="str">
        <f>IF(ISERROR(INT((B2011-SUM(MOD(DATE(YEAR(B2011-MOD(B2011-2,7)+3),1,2),{1E+99,7})*{1,-1})+5)/7)),"",INT((B2011-SUM(MOD(DATE(YEAR(B2011-MOD(B2011-2,7)+3),1,2),{1E+99,7})*{1,-1})+5)/7))</f>
        <v/>
      </c>
    </row>
    <row r="2012" spans="1:9" ht="12.75" customHeight="1" x14ac:dyDescent="0.2">
      <c r="A2012" s="36" t="str">
        <f>IF(D2012-C2012&gt;0,D2012-C2012,"")</f>
        <v/>
      </c>
      <c r="I2012" s="38" t="str">
        <f>IF(ISERROR(INT((B2012-SUM(MOD(DATE(YEAR(B2012-MOD(B2012-2,7)+3),1,2),{1E+99,7})*{1,-1})+5)/7)),"",INT((B2012-SUM(MOD(DATE(YEAR(B2012-MOD(B2012-2,7)+3),1,2),{1E+99,7})*{1,-1})+5)/7))</f>
        <v/>
      </c>
    </row>
    <row r="2013" spans="1:9" ht="12.75" customHeight="1" x14ac:dyDescent="0.2">
      <c r="A2013" s="36" t="str">
        <f>IF(D2013-C2013&gt;0,D2013-C2013,"")</f>
        <v/>
      </c>
      <c r="I2013" s="38" t="str">
        <f>IF(ISERROR(INT((B2013-SUM(MOD(DATE(YEAR(B2013-MOD(B2013-2,7)+3),1,2),{1E+99,7})*{1,-1})+5)/7)),"",INT((B2013-SUM(MOD(DATE(YEAR(B2013-MOD(B2013-2,7)+3),1,2),{1E+99,7})*{1,-1})+5)/7))</f>
        <v/>
      </c>
    </row>
    <row r="2014" spans="1:9" ht="12.75" customHeight="1" x14ac:dyDescent="0.2">
      <c r="A2014" s="36" t="str">
        <f>IF(D2014-C2014&gt;0,D2014-C2014,"")</f>
        <v/>
      </c>
      <c r="I2014" s="38" t="str">
        <f>IF(ISERROR(INT((B2014-SUM(MOD(DATE(YEAR(B2014-MOD(B2014-2,7)+3),1,2),{1E+99,7})*{1,-1})+5)/7)),"",INT((B2014-SUM(MOD(DATE(YEAR(B2014-MOD(B2014-2,7)+3),1,2),{1E+99,7})*{1,-1})+5)/7))</f>
        <v/>
      </c>
    </row>
    <row r="2015" spans="1:9" ht="12.75" customHeight="1" x14ac:dyDescent="0.2">
      <c r="A2015" s="36" t="str">
        <f>IF(D2015-C2015&gt;0,D2015-C2015,"")</f>
        <v/>
      </c>
      <c r="I2015" s="38" t="str">
        <f>IF(ISERROR(INT((B2015-SUM(MOD(DATE(YEAR(B2015-MOD(B2015-2,7)+3),1,2),{1E+99,7})*{1,-1})+5)/7)),"",INT((B2015-SUM(MOD(DATE(YEAR(B2015-MOD(B2015-2,7)+3),1,2),{1E+99,7})*{1,-1})+5)/7))</f>
        <v/>
      </c>
    </row>
    <row r="2016" spans="1:9" ht="12.75" customHeight="1" x14ac:dyDescent="0.2">
      <c r="A2016" s="36" t="str">
        <f>IF(D2016-C2016&gt;0,D2016-C2016,"")</f>
        <v/>
      </c>
      <c r="I2016" s="38" t="str">
        <f>IF(ISERROR(INT((B2016-SUM(MOD(DATE(YEAR(B2016-MOD(B2016-2,7)+3),1,2),{1E+99,7})*{1,-1})+5)/7)),"",INT((B2016-SUM(MOD(DATE(YEAR(B2016-MOD(B2016-2,7)+3),1,2),{1E+99,7})*{1,-1})+5)/7))</f>
        <v/>
      </c>
    </row>
    <row r="2017" spans="1:9" ht="12.75" customHeight="1" x14ac:dyDescent="0.2">
      <c r="A2017" s="36" t="str">
        <f>IF(D2017-C2017&gt;0,D2017-C2017,"")</f>
        <v/>
      </c>
      <c r="I2017" s="38" t="str">
        <f>IF(ISERROR(INT((B2017-SUM(MOD(DATE(YEAR(B2017-MOD(B2017-2,7)+3),1,2),{1E+99,7})*{1,-1})+5)/7)),"",INT((B2017-SUM(MOD(DATE(YEAR(B2017-MOD(B2017-2,7)+3),1,2),{1E+99,7})*{1,-1})+5)/7))</f>
        <v/>
      </c>
    </row>
    <row r="2018" spans="1:9" ht="12.75" customHeight="1" x14ac:dyDescent="0.2">
      <c r="A2018" s="36" t="str">
        <f>IF(D2018-C2018&gt;0,D2018-C2018,"")</f>
        <v/>
      </c>
      <c r="I2018" s="38" t="str">
        <f>IF(ISERROR(INT((B2018-SUM(MOD(DATE(YEAR(B2018-MOD(B2018-2,7)+3),1,2),{1E+99,7})*{1,-1})+5)/7)),"",INT((B2018-SUM(MOD(DATE(YEAR(B2018-MOD(B2018-2,7)+3),1,2),{1E+99,7})*{1,-1})+5)/7))</f>
        <v/>
      </c>
    </row>
    <row r="2019" spans="1:9" ht="12.75" customHeight="1" x14ac:dyDescent="0.2">
      <c r="A2019" s="36" t="str">
        <f>IF(D2019-C2019&gt;0,D2019-C2019,"")</f>
        <v/>
      </c>
      <c r="I2019" s="38" t="str">
        <f>IF(ISERROR(INT((B2019-SUM(MOD(DATE(YEAR(B2019-MOD(B2019-2,7)+3),1,2),{1E+99,7})*{1,-1})+5)/7)),"",INT((B2019-SUM(MOD(DATE(YEAR(B2019-MOD(B2019-2,7)+3),1,2),{1E+99,7})*{1,-1})+5)/7))</f>
        <v/>
      </c>
    </row>
    <row r="2020" spans="1:9" ht="12.75" customHeight="1" x14ac:dyDescent="0.2">
      <c r="A2020" s="36" t="str">
        <f>IF(D2020-C2020&gt;0,D2020-C2020,"")</f>
        <v/>
      </c>
      <c r="I2020" s="38" t="str">
        <f>IF(ISERROR(INT((B2020-SUM(MOD(DATE(YEAR(B2020-MOD(B2020-2,7)+3),1,2),{1E+99,7})*{1,-1})+5)/7)),"",INT((B2020-SUM(MOD(DATE(YEAR(B2020-MOD(B2020-2,7)+3),1,2),{1E+99,7})*{1,-1})+5)/7))</f>
        <v/>
      </c>
    </row>
    <row r="2021" spans="1:9" ht="12.75" customHeight="1" x14ac:dyDescent="0.2">
      <c r="A2021" s="36" t="str">
        <f>IF(D2021-C2021&gt;0,D2021-C2021,"")</f>
        <v/>
      </c>
      <c r="I2021" s="38" t="str">
        <f>IF(ISERROR(INT((B2021-SUM(MOD(DATE(YEAR(B2021-MOD(B2021-2,7)+3),1,2),{1E+99,7})*{1,-1})+5)/7)),"",INT((B2021-SUM(MOD(DATE(YEAR(B2021-MOD(B2021-2,7)+3),1,2),{1E+99,7})*{1,-1})+5)/7))</f>
        <v/>
      </c>
    </row>
    <row r="2022" spans="1:9" ht="12.75" customHeight="1" x14ac:dyDescent="0.2">
      <c r="A2022" s="36" t="str">
        <f>IF(D2022-C2022&gt;0,D2022-C2022,"")</f>
        <v/>
      </c>
      <c r="I2022" s="38" t="str">
        <f>IF(ISERROR(INT((B2022-SUM(MOD(DATE(YEAR(B2022-MOD(B2022-2,7)+3),1,2),{1E+99,7})*{1,-1})+5)/7)),"",INT((B2022-SUM(MOD(DATE(YEAR(B2022-MOD(B2022-2,7)+3),1,2),{1E+99,7})*{1,-1})+5)/7))</f>
        <v/>
      </c>
    </row>
    <row r="2023" spans="1:9" ht="12.75" customHeight="1" x14ac:dyDescent="0.2">
      <c r="A2023" s="36" t="str">
        <f>IF(D2023-C2023&gt;0,D2023-C2023,"")</f>
        <v/>
      </c>
      <c r="I2023" s="38" t="str">
        <f>IF(ISERROR(INT((B2023-SUM(MOD(DATE(YEAR(B2023-MOD(B2023-2,7)+3),1,2),{1E+99,7})*{1,-1})+5)/7)),"",INT((B2023-SUM(MOD(DATE(YEAR(B2023-MOD(B2023-2,7)+3),1,2),{1E+99,7})*{1,-1})+5)/7))</f>
        <v/>
      </c>
    </row>
    <row r="2024" spans="1:9" ht="12.75" customHeight="1" x14ac:dyDescent="0.2">
      <c r="A2024" s="36" t="str">
        <f>IF(D2024-C2024&gt;0,D2024-C2024,"")</f>
        <v/>
      </c>
      <c r="I2024" s="38" t="str">
        <f>IF(ISERROR(INT((B2024-SUM(MOD(DATE(YEAR(B2024-MOD(B2024-2,7)+3),1,2),{1E+99,7})*{1,-1})+5)/7)),"",INT((B2024-SUM(MOD(DATE(YEAR(B2024-MOD(B2024-2,7)+3),1,2),{1E+99,7})*{1,-1})+5)/7))</f>
        <v/>
      </c>
    </row>
    <row r="2025" spans="1:9" ht="12.75" customHeight="1" x14ac:dyDescent="0.2">
      <c r="A2025" s="36" t="str">
        <f>IF(D2025-C2025&gt;0,D2025-C2025,"")</f>
        <v/>
      </c>
      <c r="I2025" s="38" t="str">
        <f>IF(ISERROR(INT((B2025-SUM(MOD(DATE(YEAR(B2025-MOD(B2025-2,7)+3),1,2),{1E+99,7})*{1,-1})+5)/7)),"",INT((B2025-SUM(MOD(DATE(YEAR(B2025-MOD(B2025-2,7)+3),1,2),{1E+99,7})*{1,-1})+5)/7))</f>
        <v/>
      </c>
    </row>
    <row r="2026" spans="1:9" ht="12.75" customHeight="1" x14ac:dyDescent="0.2">
      <c r="A2026" s="36" t="str">
        <f>IF(D2026-C2026&gt;0,D2026-C2026,"")</f>
        <v/>
      </c>
      <c r="I2026" s="38" t="str">
        <f>IF(ISERROR(INT((B2026-SUM(MOD(DATE(YEAR(B2026-MOD(B2026-2,7)+3),1,2),{1E+99,7})*{1,-1})+5)/7)),"",INT((B2026-SUM(MOD(DATE(YEAR(B2026-MOD(B2026-2,7)+3),1,2),{1E+99,7})*{1,-1})+5)/7))</f>
        <v/>
      </c>
    </row>
    <row r="2027" spans="1:9" ht="12.75" customHeight="1" x14ac:dyDescent="0.2">
      <c r="A2027" s="36" t="str">
        <f>IF(D2027-C2027&gt;0,D2027-C2027,"")</f>
        <v/>
      </c>
      <c r="I2027" s="38" t="str">
        <f>IF(ISERROR(INT((B2027-SUM(MOD(DATE(YEAR(B2027-MOD(B2027-2,7)+3),1,2),{1E+99,7})*{1,-1})+5)/7)),"",INT((B2027-SUM(MOD(DATE(YEAR(B2027-MOD(B2027-2,7)+3),1,2),{1E+99,7})*{1,-1})+5)/7))</f>
        <v/>
      </c>
    </row>
    <row r="2028" spans="1:9" ht="12.75" customHeight="1" x14ac:dyDescent="0.2">
      <c r="A2028" s="36" t="str">
        <f>IF(D2028-C2028&gt;0,D2028-C2028,"")</f>
        <v/>
      </c>
      <c r="I2028" s="38" t="str">
        <f>IF(ISERROR(INT((B2028-SUM(MOD(DATE(YEAR(B2028-MOD(B2028-2,7)+3),1,2),{1E+99,7})*{1,-1})+5)/7)),"",INT((B2028-SUM(MOD(DATE(YEAR(B2028-MOD(B2028-2,7)+3),1,2),{1E+99,7})*{1,-1})+5)/7))</f>
        <v/>
      </c>
    </row>
    <row r="2029" spans="1:9" ht="12.75" customHeight="1" x14ac:dyDescent="0.2">
      <c r="A2029" s="36" t="str">
        <f>IF(D2029-C2029&gt;0,D2029-C2029,"")</f>
        <v/>
      </c>
      <c r="I2029" s="38" t="str">
        <f>IF(ISERROR(INT((B2029-SUM(MOD(DATE(YEAR(B2029-MOD(B2029-2,7)+3),1,2),{1E+99,7})*{1,-1})+5)/7)),"",INT((B2029-SUM(MOD(DATE(YEAR(B2029-MOD(B2029-2,7)+3),1,2),{1E+99,7})*{1,-1})+5)/7))</f>
        <v/>
      </c>
    </row>
    <row r="2030" spans="1:9" ht="12.75" customHeight="1" x14ac:dyDescent="0.2">
      <c r="A2030" s="36" t="str">
        <f>IF(D2030-C2030&gt;0,D2030-C2030,"")</f>
        <v/>
      </c>
      <c r="I2030" s="38" t="str">
        <f>IF(ISERROR(INT((B2030-SUM(MOD(DATE(YEAR(B2030-MOD(B2030-2,7)+3),1,2),{1E+99,7})*{1,-1})+5)/7)),"",INT((B2030-SUM(MOD(DATE(YEAR(B2030-MOD(B2030-2,7)+3),1,2),{1E+99,7})*{1,-1})+5)/7))</f>
        <v/>
      </c>
    </row>
    <row r="2031" spans="1:9" ht="12.75" customHeight="1" x14ac:dyDescent="0.2">
      <c r="A2031" s="36" t="str">
        <f>IF(D2031-C2031&gt;0,D2031-C2031,"")</f>
        <v/>
      </c>
      <c r="I2031" s="38" t="str">
        <f>IF(ISERROR(INT((B2031-SUM(MOD(DATE(YEAR(B2031-MOD(B2031-2,7)+3),1,2),{1E+99,7})*{1,-1})+5)/7)),"",INT((B2031-SUM(MOD(DATE(YEAR(B2031-MOD(B2031-2,7)+3),1,2),{1E+99,7})*{1,-1})+5)/7))</f>
        <v/>
      </c>
    </row>
    <row r="2032" spans="1:9" ht="12.75" customHeight="1" x14ac:dyDescent="0.2">
      <c r="A2032" s="36" t="str">
        <f>IF(D2032-C2032&gt;0,D2032-C2032,"")</f>
        <v/>
      </c>
      <c r="I2032" s="38" t="str">
        <f>IF(ISERROR(INT((B2032-SUM(MOD(DATE(YEAR(B2032-MOD(B2032-2,7)+3),1,2),{1E+99,7})*{1,-1})+5)/7)),"",INT((B2032-SUM(MOD(DATE(YEAR(B2032-MOD(B2032-2,7)+3),1,2),{1E+99,7})*{1,-1})+5)/7))</f>
        <v/>
      </c>
    </row>
    <row r="2033" spans="1:9" ht="12.75" customHeight="1" x14ac:dyDescent="0.2">
      <c r="A2033" s="36" t="str">
        <f>IF(D2033-C2033&gt;0,D2033-C2033,"")</f>
        <v/>
      </c>
      <c r="I2033" s="38" t="str">
        <f>IF(ISERROR(INT((B2033-SUM(MOD(DATE(YEAR(B2033-MOD(B2033-2,7)+3),1,2),{1E+99,7})*{1,-1})+5)/7)),"",INT((B2033-SUM(MOD(DATE(YEAR(B2033-MOD(B2033-2,7)+3),1,2),{1E+99,7})*{1,-1})+5)/7))</f>
        <v/>
      </c>
    </row>
    <row r="2034" spans="1:9" ht="12.75" customHeight="1" x14ac:dyDescent="0.2">
      <c r="A2034" s="36" t="str">
        <f>IF(D2034-C2034&gt;0,D2034-C2034,"")</f>
        <v/>
      </c>
      <c r="I2034" s="38" t="str">
        <f>IF(ISERROR(INT((B2034-SUM(MOD(DATE(YEAR(B2034-MOD(B2034-2,7)+3),1,2),{1E+99,7})*{1,-1})+5)/7)),"",INT((B2034-SUM(MOD(DATE(YEAR(B2034-MOD(B2034-2,7)+3),1,2),{1E+99,7})*{1,-1})+5)/7))</f>
        <v/>
      </c>
    </row>
    <row r="2035" spans="1:9" ht="12.75" customHeight="1" x14ac:dyDescent="0.2">
      <c r="A2035" s="36" t="str">
        <f>IF(D2035-C2035&gt;0,D2035-C2035,"")</f>
        <v/>
      </c>
      <c r="I2035" s="38" t="str">
        <f>IF(ISERROR(INT((B2035-SUM(MOD(DATE(YEAR(B2035-MOD(B2035-2,7)+3),1,2),{1E+99,7})*{1,-1})+5)/7)),"",INT((B2035-SUM(MOD(DATE(YEAR(B2035-MOD(B2035-2,7)+3),1,2),{1E+99,7})*{1,-1})+5)/7))</f>
        <v/>
      </c>
    </row>
    <row r="2036" spans="1:9" ht="12.75" customHeight="1" x14ac:dyDescent="0.2">
      <c r="A2036" s="36" t="str">
        <f>IF(D2036-C2036&gt;0,D2036-C2036,"")</f>
        <v/>
      </c>
      <c r="I2036" s="38" t="str">
        <f>IF(ISERROR(INT((B2036-SUM(MOD(DATE(YEAR(B2036-MOD(B2036-2,7)+3),1,2),{1E+99,7})*{1,-1})+5)/7)),"",INT((B2036-SUM(MOD(DATE(YEAR(B2036-MOD(B2036-2,7)+3),1,2),{1E+99,7})*{1,-1})+5)/7))</f>
        <v/>
      </c>
    </row>
    <row r="2037" spans="1:9" ht="12.75" customHeight="1" x14ac:dyDescent="0.2">
      <c r="A2037" s="36" t="str">
        <f>IF(D2037-C2037&gt;0,D2037-C2037,"")</f>
        <v/>
      </c>
      <c r="I2037" s="38" t="str">
        <f>IF(ISERROR(INT((B2037-SUM(MOD(DATE(YEAR(B2037-MOD(B2037-2,7)+3),1,2),{1E+99,7})*{1,-1})+5)/7)),"",INT((B2037-SUM(MOD(DATE(YEAR(B2037-MOD(B2037-2,7)+3),1,2),{1E+99,7})*{1,-1})+5)/7))</f>
        <v/>
      </c>
    </row>
    <row r="2038" spans="1:9" ht="12.75" customHeight="1" x14ac:dyDescent="0.2">
      <c r="A2038" s="36" t="str">
        <f>IF(D2038-C2038&gt;0,D2038-C2038,"")</f>
        <v/>
      </c>
      <c r="I2038" s="38" t="str">
        <f>IF(ISERROR(INT((B2038-SUM(MOD(DATE(YEAR(B2038-MOD(B2038-2,7)+3),1,2),{1E+99,7})*{1,-1})+5)/7)),"",INT((B2038-SUM(MOD(DATE(YEAR(B2038-MOD(B2038-2,7)+3),1,2),{1E+99,7})*{1,-1})+5)/7))</f>
        <v/>
      </c>
    </row>
    <row r="2039" spans="1:9" ht="12.75" customHeight="1" x14ac:dyDescent="0.2">
      <c r="A2039" s="36" t="str">
        <f>IF(D2039-C2039&gt;0,D2039-C2039,"")</f>
        <v/>
      </c>
      <c r="I2039" s="38" t="str">
        <f>IF(ISERROR(INT((B2039-SUM(MOD(DATE(YEAR(B2039-MOD(B2039-2,7)+3),1,2),{1E+99,7})*{1,-1})+5)/7)),"",INT((B2039-SUM(MOD(DATE(YEAR(B2039-MOD(B2039-2,7)+3),1,2),{1E+99,7})*{1,-1})+5)/7))</f>
        <v/>
      </c>
    </row>
    <row r="2040" spans="1:9" ht="12.75" customHeight="1" x14ac:dyDescent="0.2">
      <c r="A2040" s="36" t="str">
        <f>IF(D2040-C2040&gt;0,D2040-C2040,"")</f>
        <v/>
      </c>
      <c r="I2040" s="38" t="str">
        <f>IF(ISERROR(INT((B2040-SUM(MOD(DATE(YEAR(B2040-MOD(B2040-2,7)+3),1,2),{1E+99,7})*{1,-1})+5)/7)),"",INT((B2040-SUM(MOD(DATE(YEAR(B2040-MOD(B2040-2,7)+3),1,2),{1E+99,7})*{1,-1})+5)/7))</f>
        <v/>
      </c>
    </row>
    <row r="2041" spans="1:9" ht="12.75" customHeight="1" x14ac:dyDescent="0.2">
      <c r="A2041" s="36" t="str">
        <f>IF(D2041-C2041&gt;0,D2041-C2041,"")</f>
        <v/>
      </c>
      <c r="I2041" s="38" t="str">
        <f>IF(ISERROR(INT((B2041-SUM(MOD(DATE(YEAR(B2041-MOD(B2041-2,7)+3),1,2),{1E+99,7})*{1,-1})+5)/7)),"",INT((B2041-SUM(MOD(DATE(YEAR(B2041-MOD(B2041-2,7)+3),1,2),{1E+99,7})*{1,-1})+5)/7))</f>
        <v/>
      </c>
    </row>
    <row r="2042" spans="1:9" ht="12.75" customHeight="1" x14ac:dyDescent="0.2">
      <c r="A2042" s="36" t="str">
        <f>IF(D2042-C2042&gt;0,D2042-C2042,"")</f>
        <v/>
      </c>
      <c r="I2042" s="38" t="str">
        <f>IF(ISERROR(INT((B2042-SUM(MOD(DATE(YEAR(B2042-MOD(B2042-2,7)+3),1,2),{1E+99,7})*{1,-1})+5)/7)),"",INT((B2042-SUM(MOD(DATE(YEAR(B2042-MOD(B2042-2,7)+3),1,2),{1E+99,7})*{1,-1})+5)/7))</f>
        <v/>
      </c>
    </row>
    <row r="2043" spans="1:9" ht="12.75" customHeight="1" x14ac:dyDescent="0.2">
      <c r="A2043" s="36" t="str">
        <f>IF(D2043-C2043&gt;0,D2043-C2043,"")</f>
        <v/>
      </c>
      <c r="I2043" s="38" t="str">
        <f>IF(ISERROR(INT((B2043-SUM(MOD(DATE(YEAR(B2043-MOD(B2043-2,7)+3),1,2),{1E+99,7})*{1,-1})+5)/7)),"",INT((B2043-SUM(MOD(DATE(YEAR(B2043-MOD(B2043-2,7)+3),1,2),{1E+99,7})*{1,-1})+5)/7))</f>
        <v/>
      </c>
    </row>
    <row r="2044" spans="1:9" ht="12.75" customHeight="1" x14ac:dyDescent="0.2">
      <c r="A2044" s="36" t="str">
        <f>IF(D2044-C2044&gt;0,D2044-C2044,"")</f>
        <v/>
      </c>
      <c r="I2044" s="38" t="str">
        <f>IF(ISERROR(INT((B2044-SUM(MOD(DATE(YEAR(B2044-MOD(B2044-2,7)+3),1,2),{1E+99,7})*{1,-1})+5)/7)),"",INT((B2044-SUM(MOD(DATE(YEAR(B2044-MOD(B2044-2,7)+3),1,2),{1E+99,7})*{1,-1})+5)/7))</f>
        <v/>
      </c>
    </row>
    <row r="2045" spans="1:9" ht="12.75" customHeight="1" x14ac:dyDescent="0.2">
      <c r="A2045" s="36" t="str">
        <f>IF(D2045-C2045&gt;0,D2045-C2045,"")</f>
        <v/>
      </c>
      <c r="I2045" s="38" t="str">
        <f>IF(ISERROR(INT((B2045-SUM(MOD(DATE(YEAR(B2045-MOD(B2045-2,7)+3),1,2),{1E+99,7})*{1,-1})+5)/7)),"",INT((B2045-SUM(MOD(DATE(YEAR(B2045-MOD(B2045-2,7)+3),1,2),{1E+99,7})*{1,-1})+5)/7))</f>
        <v/>
      </c>
    </row>
    <row r="2046" spans="1:9" ht="12.75" customHeight="1" x14ac:dyDescent="0.2">
      <c r="A2046" s="36" t="str">
        <f>IF(D2046-C2046&gt;0,D2046-C2046,"")</f>
        <v/>
      </c>
      <c r="I2046" s="38" t="str">
        <f>IF(ISERROR(INT((B2046-SUM(MOD(DATE(YEAR(B2046-MOD(B2046-2,7)+3),1,2),{1E+99,7})*{1,-1})+5)/7)),"",INT((B2046-SUM(MOD(DATE(YEAR(B2046-MOD(B2046-2,7)+3),1,2),{1E+99,7})*{1,-1})+5)/7))</f>
        <v/>
      </c>
    </row>
    <row r="2047" spans="1:9" ht="12.75" customHeight="1" x14ac:dyDescent="0.2">
      <c r="A2047" s="36" t="str">
        <f>IF(D2047-C2047&gt;0,D2047-C2047,"")</f>
        <v/>
      </c>
      <c r="I2047" s="38" t="str">
        <f>IF(ISERROR(INT((B2047-SUM(MOD(DATE(YEAR(B2047-MOD(B2047-2,7)+3),1,2),{1E+99,7})*{1,-1})+5)/7)),"",INT((B2047-SUM(MOD(DATE(YEAR(B2047-MOD(B2047-2,7)+3),1,2),{1E+99,7})*{1,-1})+5)/7))</f>
        <v/>
      </c>
    </row>
    <row r="2048" spans="1:9" ht="12.75" customHeight="1" x14ac:dyDescent="0.2">
      <c r="A2048" s="36" t="str">
        <f>IF(D2048-C2048&gt;0,D2048-C2048,"")</f>
        <v/>
      </c>
      <c r="I2048" s="38" t="str">
        <f>IF(ISERROR(INT((B2048-SUM(MOD(DATE(YEAR(B2048-MOD(B2048-2,7)+3),1,2),{1E+99,7})*{1,-1})+5)/7)),"",INT((B2048-SUM(MOD(DATE(YEAR(B2048-MOD(B2048-2,7)+3),1,2),{1E+99,7})*{1,-1})+5)/7))</f>
        <v/>
      </c>
    </row>
    <row r="2049" spans="1:9" ht="12.75" customHeight="1" x14ac:dyDescent="0.2">
      <c r="A2049" s="36" t="str">
        <f>IF(D2049-C2049&gt;0,D2049-C2049,"")</f>
        <v/>
      </c>
      <c r="I2049" s="38" t="str">
        <f>IF(ISERROR(INT((B2049-SUM(MOD(DATE(YEAR(B2049-MOD(B2049-2,7)+3),1,2),{1E+99,7})*{1,-1})+5)/7)),"",INT((B2049-SUM(MOD(DATE(YEAR(B2049-MOD(B2049-2,7)+3),1,2),{1E+99,7})*{1,-1})+5)/7))</f>
        <v/>
      </c>
    </row>
    <row r="2050" spans="1:9" ht="12.75" customHeight="1" x14ac:dyDescent="0.2">
      <c r="A2050" s="36" t="str">
        <f>IF(D2050-C2050&gt;0,D2050-C2050,"")</f>
        <v/>
      </c>
      <c r="I2050" s="38" t="str">
        <f>IF(ISERROR(INT((B2050-SUM(MOD(DATE(YEAR(B2050-MOD(B2050-2,7)+3),1,2),{1E+99,7})*{1,-1})+5)/7)),"",INT((B2050-SUM(MOD(DATE(YEAR(B2050-MOD(B2050-2,7)+3),1,2),{1E+99,7})*{1,-1})+5)/7))</f>
        <v/>
      </c>
    </row>
    <row r="2051" spans="1:9" ht="12.75" customHeight="1" x14ac:dyDescent="0.2">
      <c r="A2051" s="36" t="str">
        <f>IF(D2051-C2051&gt;0,D2051-C2051,"")</f>
        <v/>
      </c>
      <c r="I2051" s="38" t="str">
        <f>IF(ISERROR(INT((B2051-SUM(MOD(DATE(YEAR(B2051-MOD(B2051-2,7)+3),1,2),{1E+99,7})*{1,-1})+5)/7)),"",INT((B2051-SUM(MOD(DATE(YEAR(B2051-MOD(B2051-2,7)+3),1,2),{1E+99,7})*{1,-1})+5)/7))</f>
        <v/>
      </c>
    </row>
    <row r="2052" spans="1:9" ht="12.75" customHeight="1" x14ac:dyDescent="0.2">
      <c r="A2052" s="36" t="str">
        <f>IF(D2052-C2052&gt;0,D2052-C2052,"")</f>
        <v/>
      </c>
      <c r="I2052" s="38" t="str">
        <f>IF(ISERROR(INT((B2052-SUM(MOD(DATE(YEAR(B2052-MOD(B2052-2,7)+3),1,2),{1E+99,7})*{1,-1})+5)/7)),"",INT((B2052-SUM(MOD(DATE(YEAR(B2052-MOD(B2052-2,7)+3),1,2),{1E+99,7})*{1,-1})+5)/7))</f>
        <v/>
      </c>
    </row>
    <row r="2053" spans="1:9" ht="12.75" customHeight="1" x14ac:dyDescent="0.2">
      <c r="A2053" s="36" t="str">
        <f>IF(D2053-C2053&gt;0,D2053-C2053,"")</f>
        <v/>
      </c>
      <c r="I2053" s="38" t="str">
        <f>IF(ISERROR(INT((B2053-SUM(MOD(DATE(YEAR(B2053-MOD(B2053-2,7)+3),1,2),{1E+99,7})*{1,-1})+5)/7)),"",INT((B2053-SUM(MOD(DATE(YEAR(B2053-MOD(B2053-2,7)+3),1,2),{1E+99,7})*{1,-1})+5)/7))</f>
        <v/>
      </c>
    </row>
    <row r="2054" spans="1:9" ht="12.75" customHeight="1" x14ac:dyDescent="0.2">
      <c r="A2054" s="36" t="str">
        <f>IF(D2054-C2054&gt;0,D2054-C2054,"")</f>
        <v/>
      </c>
      <c r="I2054" s="38" t="str">
        <f>IF(ISERROR(INT((B2054-SUM(MOD(DATE(YEAR(B2054-MOD(B2054-2,7)+3),1,2),{1E+99,7})*{1,-1})+5)/7)),"",INT((B2054-SUM(MOD(DATE(YEAR(B2054-MOD(B2054-2,7)+3),1,2),{1E+99,7})*{1,-1})+5)/7))</f>
        <v/>
      </c>
    </row>
    <row r="2055" spans="1:9" ht="12.75" customHeight="1" x14ac:dyDescent="0.2">
      <c r="A2055" s="36" t="str">
        <f>IF(D2055-C2055&gt;0,D2055-C2055,"")</f>
        <v/>
      </c>
      <c r="I2055" s="38" t="str">
        <f>IF(ISERROR(INT((B2055-SUM(MOD(DATE(YEAR(B2055-MOD(B2055-2,7)+3),1,2),{1E+99,7})*{1,-1})+5)/7)),"",INT((B2055-SUM(MOD(DATE(YEAR(B2055-MOD(B2055-2,7)+3),1,2),{1E+99,7})*{1,-1})+5)/7))</f>
        <v/>
      </c>
    </row>
    <row r="2056" spans="1:9" ht="12.75" customHeight="1" x14ac:dyDescent="0.2">
      <c r="A2056" s="36" t="str">
        <f>IF(D2056-C2056&gt;0,D2056-C2056,"")</f>
        <v/>
      </c>
      <c r="I2056" s="38" t="str">
        <f>IF(ISERROR(INT((B2056-SUM(MOD(DATE(YEAR(B2056-MOD(B2056-2,7)+3),1,2),{1E+99,7})*{1,-1})+5)/7)),"",INT((B2056-SUM(MOD(DATE(YEAR(B2056-MOD(B2056-2,7)+3),1,2),{1E+99,7})*{1,-1})+5)/7))</f>
        <v/>
      </c>
    </row>
    <row r="2057" spans="1:9" ht="12.75" customHeight="1" x14ac:dyDescent="0.2">
      <c r="A2057" s="36" t="str">
        <f>IF(D2057-C2057&gt;0,D2057-C2057,"")</f>
        <v/>
      </c>
      <c r="I2057" s="38" t="str">
        <f>IF(ISERROR(INT((B2057-SUM(MOD(DATE(YEAR(B2057-MOD(B2057-2,7)+3),1,2),{1E+99,7})*{1,-1})+5)/7)),"",INT((B2057-SUM(MOD(DATE(YEAR(B2057-MOD(B2057-2,7)+3),1,2),{1E+99,7})*{1,-1})+5)/7))</f>
        <v/>
      </c>
    </row>
    <row r="2058" spans="1:9" ht="12.75" customHeight="1" x14ac:dyDescent="0.2">
      <c r="A2058" s="36" t="str">
        <f>IF(D2058-C2058&gt;0,D2058-C2058,"")</f>
        <v/>
      </c>
      <c r="I2058" s="38" t="str">
        <f>IF(ISERROR(INT((B2058-SUM(MOD(DATE(YEAR(B2058-MOD(B2058-2,7)+3),1,2),{1E+99,7})*{1,-1})+5)/7)),"",INT((B2058-SUM(MOD(DATE(YEAR(B2058-MOD(B2058-2,7)+3),1,2),{1E+99,7})*{1,-1})+5)/7))</f>
        <v/>
      </c>
    </row>
    <row r="2059" spans="1:9" ht="12.75" customHeight="1" x14ac:dyDescent="0.2">
      <c r="A2059" s="36" t="str">
        <f>IF(D2059-C2059&gt;0,D2059-C2059,"")</f>
        <v/>
      </c>
      <c r="I2059" s="38" t="str">
        <f>IF(ISERROR(INT((B2059-SUM(MOD(DATE(YEAR(B2059-MOD(B2059-2,7)+3),1,2),{1E+99,7})*{1,-1})+5)/7)),"",INT((B2059-SUM(MOD(DATE(YEAR(B2059-MOD(B2059-2,7)+3),1,2),{1E+99,7})*{1,-1})+5)/7))</f>
        <v/>
      </c>
    </row>
    <row r="2060" spans="1:9" ht="12.75" customHeight="1" x14ac:dyDescent="0.2">
      <c r="A2060" s="36" t="str">
        <f>IF(D2060-C2060&gt;0,D2060-C2060,"")</f>
        <v/>
      </c>
      <c r="I2060" s="38" t="str">
        <f>IF(ISERROR(INT((B2060-SUM(MOD(DATE(YEAR(B2060-MOD(B2060-2,7)+3),1,2),{1E+99,7})*{1,-1})+5)/7)),"",INT((B2060-SUM(MOD(DATE(YEAR(B2060-MOD(B2060-2,7)+3),1,2),{1E+99,7})*{1,-1})+5)/7))</f>
        <v/>
      </c>
    </row>
    <row r="2061" spans="1:9" ht="12.75" customHeight="1" x14ac:dyDescent="0.2">
      <c r="A2061" s="36" t="str">
        <f>IF(D2061-C2061&gt;0,D2061-C2061,"")</f>
        <v/>
      </c>
      <c r="I2061" s="38" t="str">
        <f>IF(ISERROR(INT((B2061-SUM(MOD(DATE(YEAR(B2061-MOD(B2061-2,7)+3),1,2),{1E+99,7})*{1,-1})+5)/7)),"",INT((B2061-SUM(MOD(DATE(YEAR(B2061-MOD(B2061-2,7)+3),1,2),{1E+99,7})*{1,-1})+5)/7))</f>
        <v/>
      </c>
    </row>
    <row r="2062" spans="1:9" ht="12.75" customHeight="1" x14ac:dyDescent="0.2">
      <c r="A2062" s="36" t="str">
        <f>IF(D2062-C2062&gt;0,D2062-C2062,"")</f>
        <v/>
      </c>
      <c r="I2062" s="38" t="str">
        <f>IF(ISERROR(INT((B2062-SUM(MOD(DATE(YEAR(B2062-MOD(B2062-2,7)+3),1,2),{1E+99,7})*{1,-1})+5)/7)),"",INT((B2062-SUM(MOD(DATE(YEAR(B2062-MOD(B2062-2,7)+3),1,2),{1E+99,7})*{1,-1})+5)/7))</f>
        <v/>
      </c>
    </row>
    <row r="2063" spans="1:9" ht="12.75" customHeight="1" x14ac:dyDescent="0.2">
      <c r="A2063" s="36" t="str">
        <f>IF(D2063-C2063&gt;0,D2063-C2063,"")</f>
        <v/>
      </c>
      <c r="I2063" s="38" t="str">
        <f>IF(ISERROR(INT((B2063-SUM(MOD(DATE(YEAR(B2063-MOD(B2063-2,7)+3),1,2),{1E+99,7})*{1,-1})+5)/7)),"",INT((B2063-SUM(MOD(DATE(YEAR(B2063-MOD(B2063-2,7)+3),1,2),{1E+99,7})*{1,-1})+5)/7))</f>
        <v/>
      </c>
    </row>
    <row r="2064" spans="1:9" ht="12.75" customHeight="1" x14ac:dyDescent="0.2">
      <c r="A2064" s="36" t="str">
        <f>IF(D2064-C2064&gt;0,D2064-C2064,"")</f>
        <v/>
      </c>
      <c r="I2064" s="38" t="str">
        <f>IF(ISERROR(INT((B2064-SUM(MOD(DATE(YEAR(B2064-MOD(B2064-2,7)+3),1,2),{1E+99,7})*{1,-1})+5)/7)),"",INT((B2064-SUM(MOD(DATE(YEAR(B2064-MOD(B2064-2,7)+3),1,2),{1E+99,7})*{1,-1})+5)/7))</f>
        <v/>
      </c>
    </row>
    <row r="2065" spans="1:9" ht="12.75" customHeight="1" x14ac:dyDescent="0.2">
      <c r="A2065" s="36" t="str">
        <f>IF(D2065-C2065&gt;0,D2065-C2065,"")</f>
        <v/>
      </c>
      <c r="I2065" s="38" t="str">
        <f>IF(ISERROR(INT((B2065-SUM(MOD(DATE(YEAR(B2065-MOD(B2065-2,7)+3),1,2),{1E+99,7})*{1,-1})+5)/7)),"",INT((B2065-SUM(MOD(DATE(YEAR(B2065-MOD(B2065-2,7)+3),1,2),{1E+99,7})*{1,-1})+5)/7))</f>
        <v/>
      </c>
    </row>
    <row r="2066" spans="1:9" ht="12.75" customHeight="1" x14ac:dyDescent="0.2">
      <c r="A2066" s="36" t="str">
        <f>IF(D2066-C2066&gt;0,D2066-C2066,"")</f>
        <v/>
      </c>
      <c r="I2066" s="38" t="str">
        <f>IF(ISERROR(INT((B2066-SUM(MOD(DATE(YEAR(B2066-MOD(B2066-2,7)+3),1,2),{1E+99,7})*{1,-1})+5)/7)),"",INT((B2066-SUM(MOD(DATE(YEAR(B2066-MOD(B2066-2,7)+3),1,2),{1E+99,7})*{1,-1})+5)/7))</f>
        <v/>
      </c>
    </row>
    <row r="2067" spans="1:9" ht="12.75" customHeight="1" x14ac:dyDescent="0.2">
      <c r="A2067" s="36" t="str">
        <f>IF(D2067-C2067&gt;0,D2067-C2067,"")</f>
        <v/>
      </c>
      <c r="I2067" s="38" t="str">
        <f>IF(ISERROR(INT((B2067-SUM(MOD(DATE(YEAR(B2067-MOD(B2067-2,7)+3),1,2),{1E+99,7})*{1,-1})+5)/7)),"",INT((B2067-SUM(MOD(DATE(YEAR(B2067-MOD(B2067-2,7)+3),1,2),{1E+99,7})*{1,-1})+5)/7))</f>
        <v/>
      </c>
    </row>
    <row r="2068" spans="1:9" ht="12.75" customHeight="1" x14ac:dyDescent="0.2">
      <c r="A2068" s="36" t="str">
        <f>IF(D2068-C2068&gt;0,D2068-C2068,"")</f>
        <v/>
      </c>
      <c r="I2068" s="38" t="str">
        <f>IF(ISERROR(INT((B2068-SUM(MOD(DATE(YEAR(B2068-MOD(B2068-2,7)+3),1,2),{1E+99,7})*{1,-1})+5)/7)),"",INT((B2068-SUM(MOD(DATE(YEAR(B2068-MOD(B2068-2,7)+3),1,2),{1E+99,7})*{1,-1})+5)/7))</f>
        <v/>
      </c>
    </row>
    <row r="2069" spans="1:9" ht="12.75" customHeight="1" x14ac:dyDescent="0.2">
      <c r="A2069" s="36" t="str">
        <f>IF(D2069-C2069&gt;0,D2069-C2069,"")</f>
        <v/>
      </c>
      <c r="I2069" s="38" t="str">
        <f>IF(ISERROR(INT((B2069-SUM(MOD(DATE(YEAR(B2069-MOD(B2069-2,7)+3),1,2),{1E+99,7})*{1,-1})+5)/7)),"",INT((B2069-SUM(MOD(DATE(YEAR(B2069-MOD(B2069-2,7)+3),1,2),{1E+99,7})*{1,-1})+5)/7))</f>
        <v/>
      </c>
    </row>
    <row r="2070" spans="1:9" ht="12.75" customHeight="1" x14ac:dyDescent="0.2">
      <c r="A2070" s="36" t="str">
        <f>IF(D2070-C2070&gt;0,D2070-C2070,"")</f>
        <v/>
      </c>
      <c r="I2070" s="38" t="str">
        <f>IF(ISERROR(INT((B2070-SUM(MOD(DATE(YEAR(B2070-MOD(B2070-2,7)+3),1,2),{1E+99,7})*{1,-1})+5)/7)),"",INT((B2070-SUM(MOD(DATE(YEAR(B2070-MOD(B2070-2,7)+3),1,2),{1E+99,7})*{1,-1})+5)/7))</f>
        <v/>
      </c>
    </row>
    <row r="2071" spans="1:9" ht="12.75" customHeight="1" x14ac:dyDescent="0.2">
      <c r="A2071" s="36" t="str">
        <f>IF(D2071-C2071&gt;0,D2071-C2071,"")</f>
        <v/>
      </c>
      <c r="I2071" s="38" t="str">
        <f>IF(ISERROR(INT((B2071-SUM(MOD(DATE(YEAR(B2071-MOD(B2071-2,7)+3),1,2),{1E+99,7})*{1,-1})+5)/7)),"",INT((B2071-SUM(MOD(DATE(YEAR(B2071-MOD(B2071-2,7)+3),1,2),{1E+99,7})*{1,-1})+5)/7))</f>
        <v/>
      </c>
    </row>
    <row r="2072" spans="1:9" ht="12.75" customHeight="1" x14ac:dyDescent="0.2">
      <c r="A2072" s="36" t="str">
        <f>IF(D2072-C2072&gt;0,D2072-C2072,"")</f>
        <v/>
      </c>
      <c r="I2072" s="38" t="str">
        <f>IF(ISERROR(INT((B2072-SUM(MOD(DATE(YEAR(B2072-MOD(B2072-2,7)+3),1,2),{1E+99,7})*{1,-1})+5)/7)),"",INT((B2072-SUM(MOD(DATE(YEAR(B2072-MOD(B2072-2,7)+3),1,2),{1E+99,7})*{1,-1})+5)/7))</f>
        <v/>
      </c>
    </row>
    <row r="2073" spans="1:9" ht="12.75" customHeight="1" x14ac:dyDescent="0.2">
      <c r="A2073" s="36" t="str">
        <f>IF(D2073-C2073&gt;0,D2073-C2073,"")</f>
        <v/>
      </c>
      <c r="I2073" s="38" t="str">
        <f>IF(ISERROR(INT((B2073-SUM(MOD(DATE(YEAR(B2073-MOD(B2073-2,7)+3),1,2),{1E+99,7})*{1,-1})+5)/7)),"",INT((B2073-SUM(MOD(DATE(YEAR(B2073-MOD(B2073-2,7)+3),1,2),{1E+99,7})*{1,-1})+5)/7))</f>
        <v/>
      </c>
    </row>
    <row r="2074" spans="1:9" ht="12.75" customHeight="1" x14ac:dyDescent="0.2">
      <c r="A2074" s="36" t="str">
        <f>IF(D2074-C2074&gt;0,D2074-C2074,"")</f>
        <v/>
      </c>
      <c r="I2074" s="38" t="str">
        <f>IF(ISERROR(INT((B2074-SUM(MOD(DATE(YEAR(B2074-MOD(B2074-2,7)+3),1,2),{1E+99,7})*{1,-1})+5)/7)),"",INT((B2074-SUM(MOD(DATE(YEAR(B2074-MOD(B2074-2,7)+3),1,2),{1E+99,7})*{1,-1})+5)/7))</f>
        <v/>
      </c>
    </row>
    <row r="2075" spans="1:9" ht="12.75" customHeight="1" x14ac:dyDescent="0.2">
      <c r="A2075" s="36" t="str">
        <f>IF(D2075-C2075&gt;0,D2075-C2075,"")</f>
        <v/>
      </c>
      <c r="I2075" s="38" t="str">
        <f>IF(ISERROR(INT((B2075-SUM(MOD(DATE(YEAR(B2075-MOD(B2075-2,7)+3),1,2),{1E+99,7})*{1,-1})+5)/7)),"",INT((B2075-SUM(MOD(DATE(YEAR(B2075-MOD(B2075-2,7)+3),1,2),{1E+99,7})*{1,-1})+5)/7))</f>
        <v/>
      </c>
    </row>
    <row r="2076" spans="1:9" ht="12.75" customHeight="1" x14ac:dyDescent="0.2">
      <c r="A2076" s="36" t="str">
        <f>IF(D2076-C2076&gt;0,D2076-C2076,"")</f>
        <v/>
      </c>
      <c r="I2076" s="38" t="str">
        <f>IF(ISERROR(INT((B2076-SUM(MOD(DATE(YEAR(B2076-MOD(B2076-2,7)+3),1,2),{1E+99,7})*{1,-1})+5)/7)),"",INT((B2076-SUM(MOD(DATE(YEAR(B2076-MOD(B2076-2,7)+3),1,2),{1E+99,7})*{1,-1})+5)/7))</f>
        <v/>
      </c>
    </row>
    <row r="2077" spans="1:9" ht="12.75" customHeight="1" x14ac:dyDescent="0.2">
      <c r="A2077" s="36" t="str">
        <f>IF(D2077-C2077&gt;0,D2077-C2077,"")</f>
        <v/>
      </c>
      <c r="I2077" s="38" t="str">
        <f>IF(ISERROR(INT((B2077-SUM(MOD(DATE(YEAR(B2077-MOD(B2077-2,7)+3),1,2),{1E+99,7})*{1,-1})+5)/7)),"",INT((B2077-SUM(MOD(DATE(YEAR(B2077-MOD(B2077-2,7)+3),1,2),{1E+99,7})*{1,-1})+5)/7))</f>
        <v/>
      </c>
    </row>
    <row r="2078" spans="1:9" ht="12.75" customHeight="1" x14ac:dyDescent="0.2">
      <c r="A2078" s="36" t="str">
        <f>IF(D2078-C2078&gt;0,D2078-C2078,"")</f>
        <v/>
      </c>
      <c r="I2078" s="38" t="str">
        <f>IF(ISERROR(INT((B2078-SUM(MOD(DATE(YEAR(B2078-MOD(B2078-2,7)+3),1,2),{1E+99,7})*{1,-1})+5)/7)),"",INT((B2078-SUM(MOD(DATE(YEAR(B2078-MOD(B2078-2,7)+3),1,2),{1E+99,7})*{1,-1})+5)/7))</f>
        <v/>
      </c>
    </row>
    <row r="2079" spans="1:9" ht="12.75" customHeight="1" x14ac:dyDescent="0.2">
      <c r="A2079" s="36" t="str">
        <f>IF(D2079-C2079&gt;0,D2079-C2079,"")</f>
        <v/>
      </c>
      <c r="I2079" s="38" t="str">
        <f>IF(ISERROR(INT((B2079-SUM(MOD(DATE(YEAR(B2079-MOD(B2079-2,7)+3),1,2),{1E+99,7})*{1,-1})+5)/7)),"",INT((B2079-SUM(MOD(DATE(YEAR(B2079-MOD(B2079-2,7)+3),1,2),{1E+99,7})*{1,-1})+5)/7))</f>
        <v/>
      </c>
    </row>
    <row r="2080" spans="1:9" ht="12.75" customHeight="1" x14ac:dyDescent="0.2">
      <c r="A2080" s="36" t="str">
        <f>IF(D2080-C2080&gt;0,D2080-C2080,"")</f>
        <v/>
      </c>
      <c r="I2080" s="38" t="str">
        <f>IF(ISERROR(INT((B2080-SUM(MOD(DATE(YEAR(B2080-MOD(B2080-2,7)+3),1,2),{1E+99,7})*{1,-1})+5)/7)),"",INT((B2080-SUM(MOD(DATE(YEAR(B2080-MOD(B2080-2,7)+3),1,2),{1E+99,7})*{1,-1})+5)/7))</f>
        <v/>
      </c>
    </row>
    <row r="2081" spans="1:9" ht="12.75" customHeight="1" x14ac:dyDescent="0.2">
      <c r="A2081" s="36" t="str">
        <f>IF(D2081-C2081&gt;0,D2081-C2081,"")</f>
        <v/>
      </c>
      <c r="I2081" s="38" t="str">
        <f>IF(ISERROR(INT((B2081-SUM(MOD(DATE(YEAR(B2081-MOD(B2081-2,7)+3),1,2),{1E+99,7})*{1,-1})+5)/7)),"",INT((B2081-SUM(MOD(DATE(YEAR(B2081-MOD(B2081-2,7)+3),1,2),{1E+99,7})*{1,-1})+5)/7))</f>
        <v/>
      </c>
    </row>
    <row r="2082" spans="1:9" ht="12.75" customHeight="1" x14ac:dyDescent="0.2">
      <c r="A2082" s="36" t="str">
        <f>IF(D2082-C2082&gt;0,D2082-C2082,"")</f>
        <v/>
      </c>
      <c r="I2082" s="38" t="str">
        <f>IF(ISERROR(INT((B2082-SUM(MOD(DATE(YEAR(B2082-MOD(B2082-2,7)+3),1,2),{1E+99,7})*{1,-1})+5)/7)),"",INT((B2082-SUM(MOD(DATE(YEAR(B2082-MOD(B2082-2,7)+3),1,2),{1E+99,7})*{1,-1})+5)/7))</f>
        <v/>
      </c>
    </row>
    <row r="2083" spans="1:9" ht="12.75" customHeight="1" x14ac:dyDescent="0.2">
      <c r="A2083" s="36" t="str">
        <f>IF(D2083-C2083&gt;0,D2083-C2083,"")</f>
        <v/>
      </c>
      <c r="I2083" s="38" t="str">
        <f>IF(ISERROR(INT((B2083-SUM(MOD(DATE(YEAR(B2083-MOD(B2083-2,7)+3),1,2),{1E+99,7})*{1,-1})+5)/7)),"",INT((B2083-SUM(MOD(DATE(YEAR(B2083-MOD(B2083-2,7)+3),1,2),{1E+99,7})*{1,-1})+5)/7))</f>
        <v/>
      </c>
    </row>
    <row r="2084" spans="1:9" ht="12.75" customHeight="1" x14ac:dyDescent="0.2">
      <c r="A2084" s="36" t="str">
        <f>IF(D2084-C2084&gt;0,D2084-C2084,"")</f>
        <v/>
      </c>
      <c r="I2084" s="38" t="str">
        <f>IF(ISERROR(INT((B2084-SUM(MOD(DATE(YEAR(B2084-MOD(B2084-2,7)+3),1,2),{1E+99,7})*{1,-1})+5)/7)),"",INT((B2084-SUM(MOD(DATE(YEAR(B2084-MOD(B2084-2,7)+3),1,2),{1E+99,7})*{1,-1})+5)/7))</f>
        <v/>
      </c>
    </row>
    <row r="2085" spans="1:9" ht="12.75" customHeight="1" x14ac:dyDescent="0.2">
      <c r="A2085" s="36" t="str">
        <f>IF(D2085-C2085&gt;0,D2085-C2085,"")</f>
        <v/>
      </c>
      <c r="I2085" s="38" t="str">
        <f>IF(ISERROR(INT((B2085-SUM(MOD(DATE(YEAR(B2085-MOD(B2085-2,7)+3),1,2),{1E+99,7})*{1,-1})+5)/7)),"",INT((B2085-SUM(MOD(DATE(YEAR(B2085-MOD(B2085-2,7)+3),1,2),{1E+99,7})*{1,-1})+5)/7))</f>
        <v/>
      </c>
    </row>
    <row r="2086" spans="1:9" ht="12.75" customHeight="1" x14ac:dyDescent="0.2">
      <c r="A2086" s="36" t="str">
        <f>IF(D2086-C2086&gt;0,D2086-C2086,"")</f>
        <v/>
      </c>
      <c r="I2086" s="38" t="str">
        <f>IF(ISERROR(INT((B2086-SUM(MOD(DATE(YEAR(B2086-MOD(B2086-2,7)+3),1,2),{1E+99,7})*{1,-1})+5)/7)),"",INT((B2086-SUM(MOD(DATE(YEAR(B2086-MOD(B2086-2,7)+3),1,2),{1E+99,7})*{1,-1})+5)/7))</f>
        <v/>
      </c>
    </row>
    <row r="2087" spans="1:9" ht="12.75" customHeight="1" x14ac:dyDescent="0.2">
      <c r="A2087" s="36" t="str">
        <f>IF(D2087-C2087&gt;0,D2087-C2087,"")</f>
        <v/>
      </c>
      <c r="I2087" s="38" t="str">
        <f>IF(ISERROR(INT((B2087-SUM(MOD(DATE(YEAR(B2087-MOD(B2087-2,7)+3),1,2),{1E+99,7})*{1,-1})+5)/7)),"",INT((B2087-SUM(MOD(DATE(YEAR(B2087-MOD(B2087-2,7)+3),1,2),{1E+99,7})*{1,-1})+5)/7))</f>
        <v/>
      </c>
    </row>
    <row r="2088" spans="1:9" ht="12.75" customHeight="1" x14ac:dyDescent="0.2">
      <c r="A2088" s="36" t="str">
        <f>IF(D2088-C2088&gt;0,D2088-C2088,"")</f>
        <v/>
      </c>
      <c r="I2088" s="38" t="str">
        <f>IF(ISERROR(INT((B2088-SUM(MOD(DATE(YEAR(B2088-MOD(B2088-2,7)+3),1,2),{1E+99,7})*{1,-1})+5)/7)),"",INT((B2088-SUM(MOD(DATE(YEAR(B2088-MOD(B2088-2,7)+3),1,2),{1E+99,7})*{1,-1})+5)/7))</f>
        <v/>
      </c>
    </row>
    <row r="2089" spans="1:9" ht="12.75" customHeight="1" x14ac:dyDescent="0.2">
      <c r="A2089" s="36" t="str">
        <f>IF(D2089-C2089&gt;0,D2089-C2089,"")</f>
        <v/>
      </c>
      <c r="I2089" s="38" t="str">
        <f>IF(ISERROR(INT((B2089-SUM(MOD(DATE(YEAR(B2089-MOD(B2089-2,7)+3),1,2),{1E+99,7})*{1,-1})+5)/7)),"",INT((B2089-SUM(MOD(DATE(YEAR(B2089-MOD(B2089-2,7)+3),1,2),{1E+99,7})*{1,-1})+5)/7))</f>
        <v/>
      </c>
    </row>
    <row r="2090" spans="1:9" ht="12.75" customHeight="1" x14ac:dyDescent="0.2">
      <c r="A2090" s="36" t="str">
        <f>IF(D2090-C2090&gt;0,D2090-C2090,"")</f>
        <v/>
      </c>
      <c r="I2090" s="38" t="str">
        <f>IF(ISERROR(INT((B2090-SUM(MOD(DATE(YEAR(B2090-MOD(B2090-2,7)+3),1,2),{1E+99,7})*{1,-1})+5)/7)),"",INT((B2090-SUM(MOD(DATE(YEAR(B2090-MOD(B2090-2,7)+3),1,2),{1E+99,7})*{1,-1})+5)/7))</f>
        <v/>
      </c>
    </row>
    <row r="2091" spans="1:9" ht="12.75" customHeight="1" x14ac:dyDescent="0.2">
      <c r="A2091" s="36" t="str">
        <f>IF(D2091-C2091&gt;0,D2091-C2091,"")</f>
        <v/>
      </c>
      <c r="I2091" s="38" t="str">
        <f>IF(ISERROR(INT((B2091-SUM(MOD(DATE(YEAR(B2091-MOD(B2091-2,7)+3),1,2),{1E+99,7})*{1,-1})+5)/7)),"",INT((B2091-SUM(MOD(DATE(YEAR(B2091-MOD(B2091-2,7)+3),1,2),{1E+99,7})*{1,-1})+5)/7))</f>
        <v/>
      </c>
    </row>
    <row r="2092" spans="1:9" ht="12.75" customHeight="1" x14ac:dyDescent="0.2">
      <c r="A2092" s="36" t="str">
        <f>IF(D2092-C2092&gt;0,D2092-C2092,"")</f>
        <v/>
      </c>
      <c r="I2092" s="38" t="str">
        <f>IF(ISERROR(INT((B2092-SUM(MOD(DATE(YEAR(B2092-MOD(B2092-2,7)+3),1,2),{1E+99,7})*{1,-1})+5)/7)),"",INT((B2092-SUM(MOD(DATE(YEAR(B2092-MOD(B2092-2,7)+3),1,2),{1E+99,7})*{1,-1})+5)/7))</f>
        <v/>
      </c>
    </row>
    <row r="2093" spans="1:9" ht="12.75" customHeight="1" x14ac:dyDescent="0.2">
      <c r="A2093" s="36" t="str">
        <f>IF(D2093-C2093&gt;0,D2093-C2093,"")</f>
        <v/>
      </c>
      <c r="I2093" s="38" t="str">
        <f>IF(ISERROR(INT((B2093-SUM(MOD(DATE(YEAR(B2093-MOD(B2093-2,7)+3),1,2),{1E+99,7})*{1,-1})+5)/7)),"",INT((B2093-SUM(MOD(DATE(YEAR(B2093-MOD(B2093-2,7)+3),1,2),{1E+99,7})*{1,-1})+5)/7))</f>
        <v/>
      </c>
    </row>
    <row r="2094" spans="1:9" ht="12.75" customHeight="1" x14ac:dyDescent="0.2">
      <c r="A2094" s="36" t="str">
        <f>IF(D2094-C2094&gt;0,D2094-C2094,"")</f>
        <v/>
      </c>
      <c r="I2094" s="38" t="str">
        <f>IF(ISERROR(INT((B2094-SUM(MOD(DATE(YEAR(B2094-MOD(B2094-2,7)+3),1,2),{1E+99,7})*{1,-1})+5)/7)),"",INT((B2094-SUM(MOD(DATE(YEAR(B2094-MOD(B2094-2,7)+3),1,2),{1E+99,7})*{1,-1})+5)/7))</f>
        <v/>
      </c>
    </row>
    <row r="2095" spans="1:9" ht="12.75" customHeight="1" x14ac:dyDescent="0.2">
      <c r="A2095" s="36" t="str">
        <f>IF(D2095-C2095&gt;0,D2095-C2095,"")</f>
        <v/>
      </c>
      <c r="I2095" s="38" t="str">
        <f>IF(ISERROR(INT((B2095-SUM(MOD(DATE(YEAR(B2095-MOD(B2095-2,7)+3),1,2),{1E+99,7})*{1,-1})+5)/7)),"",INT((B2095-SUM(MOD(DATE(YEAR(B2095-MOD(B2095-2,7)+3),1,2),{1E+99,7})*{1,-1})+5)/7))</f>
        <v/>
      </c>
    </row>
    <row r="2096" spans="1:9" ht="12.75" customHeight="1" x14ac:dyDescent="0.2">
      <c r="A2096" s="36" t="str">
        <f>IF(D2096-C2096&gt;0,D2096-C2096,"")</f>
        <v/>
      </c>
      <c r="I2096" s="38" t="str">
        <f>IF(ISERROR(INT((B2096-SUM(MOD(DATE(YEAR(B2096-MOD(B2096-2,7)+3),1,2),{1E+99,7})*{1,-1})+5)/7)),"",INT((B2096-SUM(MOD(DATE(YEAR(B2096-MOD(B2096-2,7)+3),1,2),{1E+99,7})*{1,-1})+5)/7))</f>
        <v/>
      </c>
    </row>
    <row r="2097" spans="1:9" ht="12.75" customHeight="1" x14ac:dyDescent="0.2">
      <c r="A2097" s="36" t="str">
        <f>IF(D2097-C2097&gt;0,D2097-C2097,"")</f>
        <v/>
      </c>
      <c r="I2097" s="38" t="str">
        <f>IF(ISERROR(INT((B2097-SUM(MOD(DATE(YEAR(B2097-MOD(B2097-2,7)+3),1,2),{1E+99,7})*{1,-1})+5)/7)),"",INT((B2097-SUM(MOD(DATE(YEAR(B2097-MOD(B2097-2,7)+3),1,2),{1E+99,7})*{1,-1})+5)/7))</f>
        <v/>
      </c>
    </row>
    <row r="2098" spans="1:9" ht="12.75" customHeight="1" x14ac:dyDescent="0.2">
      <c r="A2098" s="36" t="str">
        <f>IF(D2098-C2098&gt;0,D2098-C2098,"")</f>
        <v/>
      </c>
      <c r="I2098" s="38" t="str">
        <f>IF(ISERROR(INT((B2098-SUM(MOD(DATE(YEAR(B2098-MOD(B2098-2,7)+3),1,2),{1E+99,7})*{1,-1})+5)/7)),"",INT((B2098-SUM(MOD(DATE(YEAR(B2098-MOD(B2098-2,7)+3),1,2),{1E+99,7})*{1,-1})+5)/7))</f>
        <v/>
      </c>
    </row>
    <row r="2099" spans="1:9" ht="12.75" customHeight="1" x14ac:dyDescent="0.2">
      <c r="A2099" s="36" t="str">
        <f>IF(D2099-C2099&gt;0,D2099-C2099,"")</f>
        <v/>
      </c>
      <c r="I2099" s="38" t="str">
        <f>IF(ISERROR(INT((B2099-SUM(MOD(DATE(YEAR(B2099-MOD(B2099-2,7)+3),1,2),{1E+99,7})*{1,-1})+5)/7)),"",INT((B2099-SUM(MOD(DATE(YEAR(B2099-MOD(B2099-2,7)+3),1,2),{1E+99,7})*{1,-1})+5)/7))</f>
        <v/>
      </c>
    </row>
    <row r="2100" spans="1:9" ht="12.75" customHeight="1" x14ac:dyDescent="0.2">
      <c r="A2100" s="36" t="str">
        <f>IF(D2100-C2100&gt;0,D2100-C2100,"")</f>
        <v/>
      </c>
      <c r="I2100" s="38" t="str">
        <f>IF(ISERROR(INT((B2100-SUM(MOD(DATE(YEAR(B2100-MOD(B2100-2,7)+3),1,2),{1E+99,7})*{1,-1})+5)/7)),"",INT((B2100-SUM(MOD(DATE(YEAR(B2100-MOD(B2100-2,7)+3),1,2),{1E+99,7})*{1,-1})+5)/7))</f>
        <v/>
      </c>
    </row>
    <row r="2101" spans="1:9" ht="12.75" customHeight="1" x14ac:dyDescent="0.2">
      <c r="A2101" s="36" t="str">
        <f>IF(D2101-C2101&gt;0,D2101-C2101,"")</f>
        <v/>
      </c>
      <c r="I2101" s="38" t="str">
        <f>IF(ISERROR(INT((B2101-SUM(MOD(DATE(YEAR(B2101-MOD(B2101-2,7)+3),1,2),{1E+99,7})*{1,-1})+5)/7)),"",INT((B2101-SUM(MOD(DATE(YEAR(B2101-MOD(B2101-2,7)+3),1,2),{1E+99,7})*{1,-1})+5)/7))</f>
        <v/>
      </c>
    </row>
    <row r="2102" spans="1:9" ht="12.75" customHeight="1" x14ac:dyDescent="0.2">
      <c r="A2102" s="36" t="str">
        <f>IF(D2102-C2102&gt;0,D2102-C2102,"")</f>
        <v/>
      </c>
      <c r="I2102" s="38" t="str">
        <f>IF(ISERROR(INT((B2102-SUM(MOD(DATE(YEAR(B2102-MOD(B2102-2,7)+3),1,2),{1E+99,7})*{1,-1})+5)/7)),"",INT((B2102-SUM(MOD(DATE(YEAR(B2102-MOD(B2102-2,7)+3),1,2),{1E+99,7})*{1,-1})+5)/7))</f>
        <v/>
      </c>
    </row>
    <row r="2103" spans="1:9" ht="12.75" customHeight="1" x14ac:dyDescent="0.2">
      <c r="A2103" s="36" t="str">
        <f>IF(D2103-C2103&gt;0,D2103-C2103,"")</f>
        <v/>
      </c>
      <c r="I2103" s="38" t="str">
        <f>IF(ISERROR(INT((B2103-SUM(MOD(DATE(YEAR(B2103-MOD(B2103-2,7)+3),1,2),{1E+99,7})*{1,-1})+5)/7)),"",INT((B2103-SUM(MOD(DATE(YEAR(B2103-MOD(B2103-2,7)+3),1,2),{1E+99,7})*{1,-1})+5)/7))</f>
        <v/>
      </c>
    </row>
    <row r="2104" spans="1:9" ht="12.75" customHeight="1" x14ac:dyDescent="0.2">
      <c r="A2104" s="36" t="str">
        <f>IF(D2104-C2104&gt;0,D2104-C2104,"")</f>
        <v/>
      </c>
      <c r="I2104" s="38" t="str">
        <f>IF(ISERROR(INT((B2104-SUM(MOD(DATE(YEAR(B2104-MOD(B2104-2,7)+3),1,2),{1E+99,7})*{1,-1})+5)/7)),"",INT((B2104-SUM(MOD(DATE(YEAR(B2104-MOD(B2104-2,7)+3),1,2),{1E+99,7})*{1,-1})+5)/7))</f>
        <v/>
      </c>
    </row>
    <row r="2105" spans="1:9" ht="12.75" customHeight="1" x14ac:dyDescent="0.2">
      <c r="A2105" s="36" t="str">
        <f>IF(D2105-C2105&gt;0,D2105-C2105,"")</f>
        <v/>
      </c>
      <c r="I2105" s="38" t="str">
        <f>IF(ISERROR(INT((B2105-SUM(MOD(DATE(YEAR(B2105-MOD(B2105-2,7)+3),1,2),{1E+99,7})*{1,-1})+5)/7)),"",INT((B2105-SUM(MOD(DATE(YEAR(B2105-MOD(B2105-2,7)+3),1,2),{1E+99,7})*{1,-1})+5)/7))</f>
        <v/>
      </c>
    </row>
    <row r="2106" spans="1:9" ht="12.75" customHeight="1" x14ac:dyDescent="0.2">
      <c r="A2106" s="36" t="str">
        <f>IF(D2106-C2106&gt;0,D2106-C2106,"")</f>
        <v/>
      </c>
      <c r="I2106" s="38" t="str">
        <f>IF(ISERROR(INT((B2106-SUM(MOD(DATE(YEAR(B2106-MOD(B2106-2,7)+3),1,2),{1E+99,7})*{1,-1})+5)/7)),"",INT((B2106-SUM(MOD(DATE(YEAR(B2106-MOD(B2106-2,7)+3),1,2),{1E+99,7})*{1,-1})+5)/7))</f>
        <v/>
      </c>
    </row>
    <row r="2107" spans="1:9" ht="12.75" customHeight="1" x14ac:dyDescent="0.2">
      <c r="A2107" s="36" t="str">
        <f>IF(D2107-C2107&gt;0,D2107-C2107,"")</f>
        <v/>
      </c>
      <c r="I2107" s="38" t="str">
        <f>IF(ISERROR(INT((B2107-SUM(MOD(DATE(YEAR(B2107-MOD(B2107-2,7)+3),1,2),{1E+99,7})*{1,-1})+5)/7)),"",INT((B2107-SUM(MOD(DATE(YEAR(B2107-MOD(B2107-2,7)+3),1,2),{1E+99,7})*{1,-1})+5)/7))</f>
        <v/>
      </c>
    </row>
    <row r="2108" spans="1:9" ht="12.75" customHeight="1" x14ac:dyDescent="0.2">
      <c r="A2108" s="36" t="str">
        <f>IF(D2108-C2108&gt;0,D2108-C2108,"")</f>
        <v/>
      </c>
      <c r="I2108" s="38" t="str">
        <f>IF(ISERROR(INT((B2108-SUM(MOD(DATE(YEAR(B2108-MOD(B2108-2,7)+3),1,2),{1E+99,7})*{1,-1})+5)/7)),"",INT((B2108-SUM(MOD(DATE(YEAR(B2108-MOD(B2108-2,7)+3),1,2),{1E+99,7})*{1,-1})+5)/7))</f>
        <v/>
      </c>
    </row>
    <row r="2109" spans="1:9" ht="12.75" customHeight="1" x14ac:dyDescent="0.2">
      <c r="A2109" s="36" t="str">
        <f>IF(D2109-C2109&gt;0,D2109-C2109,"")</f>
        <v/>
      </c>
      <c r="I2109" s="38" t="str">
        <f>IF(ISERROR(INT((B2109-SUM(MOD(DATE(YEAR(B2109-MOD(B2109-2,7)+3),1,2),{1E+99,7})*{1,-1})+5)/7)),"",INT((B2109-SUM(MOD(DATE(YEAR(B2109-MOD(B2109-2,7)+3),1,2),{1E+99,7})*{1,-1})+5)/7))</f>
        <v/>
      </c>
    </row>
    <row r="2110" spans="1:9" ht="12.75" customHeight="1" x14ac:dyDescent="0.2">
      <c r="A2110" s="36" t="str">
        <f>IF(D2110-C2110&gt;0,D2110-C2110,"")</f>
        <v/>
      </c>
      <c r="I2110" s="38" t="str">
        <f>IF(ISERROR(INT((B2110-SUM(MOD(DATE(YEAR(B2110-MOD(B2110-2,7)+3),1,2),{1E+99,7})*{1,-1})+5)/7)),"",INT((B2110-SUM(MOD(DATE(YEAR(B2110-MOD(B2110-2,7)+3),1,2),{1E+99,7})*{1,-1})+5)/7))</f>
        <v/>
      </c>
    </row>
    <row r="2111" spans="1:9" ht="12.75" customHeight="1" x14ac:dyDescent="0.2">
      <c r="A2111" s="36" t="str">
        <f>IF(D2111-C2111&gt;0,D2111-C2111,"")</f>
        <v/>
      </c>
      <c r="I2111" s="38" t="str">
        <f>IF(ISERROR(INT((B2111-SUM(MOD(DATE(YEAR(B2111-MOD(B2111-2,7)+3),1,2),{1E+99,7})*{1,-1})+5)/7)),"",INT((B2111-SUM(MOD(DATE(YEAR(B2111-MOD(B2111-2,7)+3),1,2),{1E+99,7})*{1,-1})+5)/7))</f>
        <v/>
      </c>
    </row>
    <row r="2112" spans="1:9" ht="12.75" customHeight="1" x14ac:dyDescent="0.2">
      <c r="A2112" s="36" t="str">
        <f>IF(D2112-C2112&gt;0,D2112-C2112,"")</f>
        <v/>
      </c>
      <c r="I2112" s="38" t="str">
        <f>IF(ISERROR(INT((B2112-SUM(MOD(DATE(YEAR(B2112-MOD(B2112-2,7)+3),1,2),{1E+99,7})*{1,-1})+5)/7)),"",INT((B2112-SUM(MOD(DATE(YEAR(B2112-MOD(B2112-2,7)+3),1,2),{1E+99,7})*{1,-1})+5)/7))</f>
        <v/>
      </c>
    </row>
    <row r="2113" spans="1:9" ht="12.75" customHeight="1" x14ac:dyDescent="0.2">
      <c r="A2113" s="36" t="str">
        <f>IF(D2113-C2113&gt;0,D2113-C2113,"")</f>
        <v/>
      </c>
      <c r="I2113" s="38" t="str">
        <f>IF(ISERROR(INT((B2113-SUM(MOD(DATE(YEAR(B2113-MOD(B2113-2,7)+3),1,2),{1E+99,7})*{1,-1})+5)/7)),"",INT((B2113-SUM(MOD(DATE(YEAR(B2113-MOD(B2113-2,7)+3),1,2),{1E+99,7})*{1,-1})+5)/7))</f>
        <v/>
      </c>
    </row>
    <row r="2114" spans="1:9" ht="12.75" customHeight="1" x14ac:dyDescent="0.2">
      <c r="A2114" s="36" t="str">
        <f>IF(D2114-C2114&gt;0,D2114-C2114,"")</f>
        <v/>
      </c>
      <c r="I2114" s="38" t="str">
        <f>IF(ISERROR(INT((B2114-SUM(MOD(DATE(YEAR(B2114-MOD(B2114-2,7)+3),1,2),{1E+99,7})*{1,-1})+5)/7)),"",INT((B2114-SUM(MOD(DATE(YEAR(B2114-MOD(B2114-2,7)+3),1,2),{1E+99,7})*{1,-1})+5)/7))</f>
        <v/>
      </c>
    </row>
    <row r="2115" spans="1:9" ht="12.75" customHeight="1" x14ac:dyDescent="0.2">
      <c r="A2115" s="36" t="str">
        <f>IF(D2115-C2115&gt;0,D2115-C2115,"")</f>
        <v/>
      </c>
      <c r="I2115" s="38" t="str">
        <f>IF(ISERROR(INT((B2115-SUM(MOD(DATE(YEAR(B2115-MOD(B2115-2,7)+3),1,2),{1E+99,7})*{1,-1})+5)/7)),"",INT((B2115-SUM(MOD(DATE(YEAR(B2115-MOD(B2115-2,7)+3),1,2),{1E+99,7})*{1,-1})+5)/7))</f>
        <v/>
      </c>
    </row>
    <row r="2116" spans="1:9" ht="12.75" customHeight="1" x14ac:dyDescent="0.2">
      <c r="A2116" s="36" t="str">
        <f>IF(D2116-C2116&gt;0,D2116-C2116,"")</f>
        <v/>
      </c>
      <c r="I2116" s="38" t="str">
        <f>IF(ISERROR(INT((B2116-SUM(MOD(DATE(YEAR(B2116-MOD(B2116-2,7)+3),1,2),{1E+99,7})*{1,-1})+5)/7)),"",INT((B2116-SUM(MOD(DATE(YEAR(B2116-MOD(B2116-2,7)+3),1,2),{1E+99,7})*{1,-1})+5)/7))</f>
        <v/>
      </c>
    </row>
    <row r="2117" spans="1:9" ht="12.75" customHeight="1" x14ac:dyDescent="0.2">
      <c r="A2117" s="36" t="str">
        <f>IF(D2117-C2117&gt;0,D2117-C2117,"")</f>
        <v/>
      </c>
      <c r="I2117" s="38" t="str">
        <f>IF(ISERROR(INT((B2117-SUM(MOD(DATE(YEAR(B2117-MOD(B2117-2,7)+3),1,2),{1E+99,7})*{1,-1})+5)/7)),"",INT((B2117-SUM(MOD(DATE(YEAR(B2117-MOD(B2117-2,7)+3),1,2),{1E+99,7})*{1,-1})+5)/7))</f>
        <v/>
      </c>
    </row>
    <row r="2118" spans="1:9" ht="12.75" customHeight="1" x14ac:dyDescent="0.2">
      <c r="A2118" s="36" t="str">
        <f>IF(D2118-C2118&gt;0,D2118-C2118,"")</f>
        <v/>
      </c>
      <c r="I2118" s="38" t="str">
        <f>IF(ISERROR(INT((B2118-SUM(MOD(DATE(YEAR(B2118-MOD(B2118-2,7)+3),1,2),{1E+99,7})*{1,-1})+5)/7)),"",INT((B2118-SUM(MOD(DATE(YEAR(B2118-MOD(B2118-2,7)+3),1,2),{1E+99,7})*{1,-1})+5)/7))</f>
        <v/>
      </c>
    </row>
    <row r="2119" spans="1:9" ht="12.75" customHeight="1" x14ac:dyDescent="0.2">
      <c r="A2119" s="36" t="str">
        <f>IF(D2119-C2119&gt;0,D2119-C2119,"")</f>
        <v/>
      </c>
      <c r="I2119" s="38" t="str">
        <f>IF(ISERROR(INT((B2119-SUM(MOD(DATE(YEAR(B2119-MOD(B2119-2,7)+3),1,2),{1E+99,7})*{1,-1})+5)/7)),"",INT((B2119-SUM(MOD(DATE(YEAR(B2119-MOD(B2119-2,7)+3),1,2),{1E+99,7})*{1,-1})+5)/7))</f>
        <v/>
      </c>
    </row>
    <row r="2120" spans="1:9" ht="12.75" customHeight="1" x14ac:dyDescent="0.2">
      <c r="A2120" s="36" t="str">
        <f>IF(D2120-C2120&gt;0,D2120-C2120,"")</f>
        <v/>
      </c>
      <c r="I2120" s="38" t="str">
        <f>IF(ISERROR(INT((B2120-SUM(MOD(DATE(YEAR(B2120-MOD(B2120-2,7)+3),1,2),{1E+99,7})*{1,-1})+5)/7)),"",INT((B2120-SUM(MOD(DATE(YEAR(B2120-MOD(B2120-2,7)+3),1,2),{1E+99,7})*{1,-1})+5)/7))</f>
        <v/>
      </c>
    </row>
    <row r="2121" spans="1:9" ht="12.75" customHeight="1" x14ac:dyDescent="0.2">
      <c r="A2121" s="36" t="str">
        <f>IF(D2121-C2121&gt;0,D2121-C2121,"")</f>
        <v/>
      </c>
      <c r="I2121" s="38" t="str">
        <f>IF(ISERROR(INT((B2121-SUM(MOD(DATE(YEAR(B2121-MOD(B2121-2,7)+3),1,2),{1E+99,7})*{1,-1})+5)/7)),"",INT((B2121-SUM(MOD(DATE(YEAR(B2121-MOD(B2121-2,7)+3),1,2),{1E+99,7})*{1,-1})+5)/7))</f>
        <v/>
      </c>
    </row>
    <row r="2122" spans="1:9" ht="12.75" customHeight="1" x14ac:dyDescent="0.2">
      <c r="A2122" s="36" t="str">
        <f>IF(D2122-C2122&gt;0,D2122-C2122,"")</f>
        <v/>
      </c>
      <c r="I2122" s="38" t="str">
        <f>IF(ISERROR(INT((B2122-SUM(MOD(DATE(YEAR(B2122-MOD(B2122-2,7)+3),1,2),{1E+99,7})*{1,-1})+5)/7)),"",INT((B2122-SUM(MOD(DATE(YEAR(B2122-MOD(B2122-2,7)+3),1,2),{1E+99,7})*{1,-1})+5)/7))</f>
        <v/>
      </c>
    </row>
    <row r="2123" spans="1:9" ht="12.75" customHeight="1" x14ac:dyDescent="0.2">
      <c r="A2123" s="36" t="str">
        <f>IF(D2123-C2123&gt;0,D2123-C2123,"")</f>
        <v/>
      </c>
      <c r="I2123" s="38" t="str">
        <f>IF(ISERROR(INT((B2123-SUM(MOD(DATE(YEAR(B2123-MOD(B2123-2,7)+3),1,2),{1E+99,7})*{1,-1})+5)/7)),"",INT((B2123-SUM(MOD(DATE(YEAR(B2123-MOD(B2123-2,7)+3),1,2),{1E+99,7})*{1,-1})+5)/7))</f>
        <v/>
      </c>
    </row>
    <row r="2124" spans="1:9" ht="12.75" customHeight="1" x14ac:dyDescent="0.2">
      <c r="A2124" s="36" t="str">
        <f>IF(D2124-C2124&gt;0,D2124-C2124,"")</f>
        <v/>
      </c>
      <c r="I2124" s="38" t="str">
        <f>IF(ISERROR(INT((B2124-SUM(MOD(DATE(YEAR(B2124-MOD(B2124-2,7)+3),1,2),{1E+99,7})*{1,-1})+5)/7)),"",INT((B2124-SUM(MOD(DATE(YEAR(B2124-MOD(B2124-2,7)+3),1,2),{1E+99,7})*{1,-1})+5)/7))</f>
        <v/>
      </c>
    </row>
    <row r="2125" spans="1:9" ht="12.75" customHeight="1" x14ac:dyDescent="0.2">
      <c r="A2125" s="36" t="str">
        <f>IF(D2125-C2125&gt;0,D2125-C2125,"")</f>
        <v/>
      </c>
      <c r="I2125" s="38" t="str">
        <f>IF(ISERROR(INT((B2125-SUM(MOD(DATE(YEAR(B2125-MOD(B2125-2,7)+3),1,2),{1E+99,7})*{1,-1})+5)/7)),"",INT((B2125-SUM(MOD(DATE(YEAR(B2125-MOD(B2125-2,7)+3),1,2),{1E+99,7})*{1,-1})+5)/7))</f>
        <v/>
      </c>
    </row>
    <row r="2126" spans="1:9" ht="12.75" customHeight="1" x14ac:dyDescent="0.2">
      <c r="A2126" s="36" t="str">
        <f>IF(D2126-C2126&gt;0,D2126-C2126,"")</f>
        <v/>
      </c>
      <c r="I2126" s="38" t="str">
        <f>IF(ISERROR(INT((B2126-SUM(MOD(DATE(YEAR(B2126-MOD(B2126-2,7)+3),1,2),{1E+99,7})*{1,-1})+5)/7)),"",INT((B2126-SUM(MOD(DATE(YEAR(B2126-MOD(B2126-2,7)+3),1,2),{1E+99,7})*{1,-1})+5)/7))</f>
        <v/>
      </c>
    </row>
    <row r="2127" spans="1:9" ht="12.75" customHeight="1" x14ac:dyDescent="0.2">
      <c r="A2127" s="36" t="str">
        <f>IF(D2127-C2127&gt;0,D2127-C2127,"")</f>
        <v/>
      </c>
      <c r="I2127" s="38" t="str">
        <f>IF(ISERROR(INT((B2127-SUM(MOD(DATE(YEAR(B2127-MOD(B2127-2,7)+3),1,2),{1E+99,7})*{1,-1})+5)/7)),"",INT((B2127-SUM(MOD(DATE(YEAR(B2127-MOD(B2127-2,7)+3),1,2),{1E+99,7})*{1,-1})+5)/7))</f>
        <v/>
      </c>
    </row>
    <row r="2128" spans="1:9" ht="12.75" customHeight="1" x14ac:dyDescent="0.2">
      <c r="A2128" s="36" t="str">
        <f>IF(D2128-C2128&gt;0,D2128-C2128,"")</f>
        <v/>
      </c>
      <c r="I2128" s="38" t="str">
        <f>IF(ISERROR(INT((B2128-SUM(MOD(DATE(YEAR(B2128-MOD(B2128-2,7)+3),1,2),{1E+99,7})*{1,-1})+5)/7)),"",INT((B2128-SUM(MOD(DATE(YEAR(B2128-MOD(B2128-2,7)+3),1,2),{1E+99,7})*{1,-1})+5)/7))</f>
        <v/>
      </c>
    </row>
    <row r="2129" spans="1:9" ht="12.75" customHeight="1" x14ac:dyDescent="0.2">
      <c r="A2129" s="36" t="str">
        <f>IF(D2129-C2129&gt;0,D2129-C2129,"")</f>
        <v/>
      </c>
      <c r="I2129" s="38" t="str">
        <f>IF(ISERROR(INT((B2129-SUM(MOD(DATE(YEAR(B2129-MOD(B2129-2,7)+3),1,2),{1E+99,7})*{1,-1})+5)/7)),"",INT((B2129-SUM(MOD(DATE(YEAR(B2129-MOD(B2129-2,7)+3),1,2),{1E+99,7})*{1,-1})+5)/7))</f>
        <v/>
      </c>
    </row>
    <row r="2130" spans="1:9" ht="12.75" customHeight="1" x14ac:dyDescent="0.2">
      <c r="A2130" s="36" t="str">
        <f>IF(D2130-C2130&gt;0,D2130-C2130,"")</f>
        <v/>
      </c>
      <c r="I2130" s="38" t="str">
        <f>IF(ISERROR(INT((B2130-SUM(MOD(DATE(YEAR(B2130-MOD(B2130-2,7)+3),1,2),{1E+99,7})*{1,-1})+5)/7)),"",INT((B2130-SUM(MOD(DATE(YEAR(B2130-MOD(B2130-2,7)+3),1,2),{1E+99,7})*{1,-1})+5)/7))</f>
        <v/>
      </c>
    </row>
    <row r="2131" spans="1:9" ht="12.75" customHeight="1" x14ac:dyDescent="0.2">
      <c r="A2131" s="36" t="str">
        <f>IF(D2131-C2131&gt;0,D2131-C2131,"")</f>
        <v/>
      </c>
      <c r="I2131" s="38" t="str">
        <f>IF(ISERROR(INT((B2131-SUM(MOD(DATE(YEAR(B2131-MOD(B2131-2,7)+3),1,2),{1E+99,7})*{1,-1})+5)/7)),"",INT((B2131-SUM(MOD(DATE(YEAR(B2131-MOD(B2131-2,7)+3),1,2),{1E+99,7})*{1,-1})+5)/7))</f>
        <v/>
      </c>
    </row>
    <row r="2132" spans="1:9" ht="12.75" customHeight="1" x14ac:dyDescent="0.2">
      <c r="A2132" s="36" t="str">
        <f>IF(D2132-C2132&gt;0,D2132-C2132,"")</f>
        <v/>
      </c>
      <c r="I2132" s="38" t="str">
        <f>IF(ISERROR(INT((B2132-SUM(MOD(DATE(YEAR(B2132-MOD(B2132-2,7)+3),1,2),{1E+99,7})*{1,-1})+5)/7)),"",INT((B2132-SUM(MOD(DATE(YEAR(B2132-MOD(B2132-2,7)+3),1,2),{1E+99,7})*{1,-1})+5)/7))</f>
        <v/>
      </c>
    </row>
    <row r="2133" spans="1:9" ht="12.75" customHeight="1" x14ac:dyDescent="0.2">
      <c r="A2133" s="36" t="str">
        <f>IF(D2133-C2133&gt;0,D2133-C2133,"")</f>
        <v/>
      </c>
      <c r="I2133" s="38" t="str">
        <f>IF(ISERROR(INT((B2133-SUM(MOD(DATE(YEAR(B2133-MOD(B2133-2,7)+3),1,2),{1E+99,7})*{1,-1})+5)/7)),"",INT((B2133-SUM(MOD(DATE(YEAR(B2133-MOD(B2133-2,7)+3),1,2),{1E+99,7})*{1,-1})+5)/7))</f>
        <v/>
      </c>
    </row>
    <row r="2134" spans="1:9" ht="12.75" customHeight="1" x14ac:dyDescent="0.2">
      <c r="A2134" s="36" t="str">
        <f>IF(D2134-C2134&gt;0,D2134-C2134,"")</f>
        <v/>
      </c>
      <c r="I2134" s="38" t="str">
        <f>IF(ISERROR(INT((B2134-SUM(MOD(DATE(YEAR(B2134-MOD(B2134-2,7)+3),1,2),{1E+99,7})*{1,-1})+5)/7)),"",INT((B2134-SUM(MOD(DATE(YEAR(B2134-MOD(B2134-2,7)+3),1,2),{1E+99,7})*{1,-1})+5)/7))</f>
        <v/>
      </c>
    </row>
    <row r="2135" spans="1:9" ht="12.75" customHeight="1" x14ac:dyDescent="0.2">
      <c r="A2135" s="36" t="str">
        <f>IF(D2135-C2135&gt;0,D2135-C2135,"")</f>
        <v/>
      </c>
      <c r="I2135" s="38" t="str">
        <f>IF(ISERROR(INT((B2135-SUM(MOD(DATE(YEAR(B2135-MOD(B2135-2,7)+3),1,2),{1E+99,7})*{1,-1})+5)/7)),"",INT((B2135-SUM(MOD(DATE(YEAR(B2135-MOD(B2135-2,7)+3),1,2),{1E+99,7})*{1,-1})+5)/7))</f>
        <v/>
      </c>
    </row>
    <row r="2136" spans="1:9" ht="12.75" customHeight="1" x14ac:dyDescent="0.2">
      <c r="A2136" s="36" t="str">
        <f>IF(D2136-C2136&gt;0,D2136-C2136,"")</f>
        <v/>
      </c>
      <c r="I2136" s="38" t="str">
        <f>IF(ISERROR(INT((B2136-SUM(MOD(DATE(YEAR(B2136-MOD(B2136-2,7)+3),1,2),{1E+99,7})*{1,-1})+5)/7)),"",INT((B2136-SUM(MOD(DATE(YEAR(B2136-MOD(B2136-2,7)+3),1,2),{1E+99,7})*{1,-1})+5)/7))</f>
        <v/>
      </c>
    </row>
    <row r="2137" spans="1:9" ht="12.75" customHeight="1" x14ac:dyDescent="0.2">
      <c r="A2137" s="36" t="str">
        <f>IF(D2137-C2137&gt;0,D2137-C2137,"")</f>
        <v/>
      </c>
      <c r="I2137" s="38" t="str">
        <f>IF(ISERROR(INT((B2137-SUM(MOD(DATE(YEAR(B2137-MOD(B2137-2,7)+3),1,2),{1E+99,7})*{1,-1})+5)/7)),"",INT((B2137-SUM(MOD(DATE(YEAR(B2137-MOD(B2137-2,7)+3),1,2),{1E+99,7})*{1,-1})+5)/7))</f>
        <v/>
      </c>
    </row>
    <row r="2138" spans="1:9" ht="12.75" customHeight="1" x14ac:dyDescent="0.2">
      <c r="A2138" s="36" t="str">
        <f>IF(D2138-C2138&gt;0,D2138-C2138,"")</f>
        <v/>
      </c>
      <c r="I2138" s="38" t="str">
        <f>IF(ISERROR(INT((B2138-SUM(MOD(DATE(YEAR(B2138-MOD(B2138-2,7)+3),1,2),{1E+99,7})*{1,-1})+5)/7)),"",INT((B2138-SUM(MOD(DATE(YEAR(B2138-MOD(B2138-2,7)+3),1,2),{1E+99,7})*{1,-1})+5)/7))</f>
        <v/>
      </c>
    </row>
    <row r="2139" spans="1:9" ht="12.75" customHeight="1" x14ac:dyDescent="0.2">
      <c r="A2139" s="36" t="str">
        <f>IF(D2139-C2139&gt;0,D2139-C2139,"")</f>
        <v/>
      </c>
      <c r="I2139" s="38" t="str">
        <f>IF(ISERROR(INT((B2139-SUM(MOD(DATE(YEAR(B2139-MOD(B2139-2,7)+3),1,2),{1E+99,7})*{1,-1})+5)/7)),"",INT((B2139-SUM(MOD(DATE(YEAR(B2139-MOD(B2139-2,7)+3),1,2),{1E+99,7})*{1,-1})+5)/7))</f>
        <v/>
      </c>
    </row>
    <row r="2140" spans="1:9" ht="12.75" customHeight="1" x14ac:dyDescent="0.2">
      <c r="A2140" s="36" t="str">
        <f>IF(D2140-C2140&gt;0,D2140-C2140,"")</f>
        <v/>
      </c>
      <c r="I2140" s="38" t="str">
        <f>IF(ISERROR(INT((B2140-SUM(MOD(DATE(YEAR(B2140-MOD(B2140-2,7)+3),1,2),{1E+99,7})*{1,-1})+5)/7)),"",INT((B2140-SUM(MOD(DATE(YEAR(B2140-MOD(B2140-2,7)+3),1,2),{1E+99,7})*{1,-1})+5)/7))</f>
        <v/>
      </c>
    </row>
    <row r="2141" spans="1:9" ht="12.75" customHeight="1" x14ac:dyDescent="0.2">
      <c r="A2141" s="36" t="str">
        <f>IF(D2141-C2141&gt;0,D2141-C2141,"")</f>
        <v/>
      </c>
      <c r="I2141" s="38" t="str">
        <f>IF(ISERROR(INT((B2141-SUM(MOD(DATE(YEAR(B2141-MOD(B2141-2,7)+3),1,2),{1E+99,7})*{1,-1})+5)/7)),"",INT((B2141-SUM(MOD(DATE(YEAR(B2141-MOD(B2141-2,7)+3),1,2),{1E+99,7})*{1,-1})+5)/7))</f>
        <v/>
      </c>
    </row>
    <row r="2142" spans="1:9" ht="12.75" customHeight="1" x14ac:dyDescent="0.2">
      <c r="A2142" s="36" t="str">
        <f>IF(D2142-C2142&gt;0,D2142-C2142,"")</f>
        <v/>
      </c>
      <c r="I2142" s="38" t="str">
        <f>IF(ISERROR(INT((B2142-SUM(MOD(DATE(YEAR(B2142-MOD(B2142-2,7)+3),1,2),{1E+99,7})*{1,-1})+5)/7)),"",INT((B2142-SUM(MOD(DATE(YEAR(B2142-MOD(B2142-2,7)+3),1,2),{1E+99,7})*{1,-1})+5)/7))</f>
        <v/>
      </c>
    </row>
    <row r="2143" spans="1:9" ht="12.75" customHeight="1" x14ac:dyDescent="0.2">
      <c r="A2143" s="36" t="str">
        <f>IF(D2143-C2143&gt;0,D2143-C2143,"")</f>
        <v/>
      </c>
      <c r="I2143" s="38" t="str">
        <f>IF(ISERROR(INT((B2143-SUM(MOD(DATE(YEAR(B2143-MOD(B2143-2,7)+3),1,2),{1E+99,7})*{1,-1})+5)/7)),"",INT((B2143-SUM(MOD(DATE(YEAR(B2143-MOD(B2143-2,7)+3),1,2),{1E+99,7})*{1,-1})+5)/7))</f>
        <v/>
      </c>
    </row>
    <row r="2144" spans="1:9" ht="12.75" customHeight="1" x14ac:dyDescent="0.2">
      <c r="A2144" s="36" t="str">
        <f>IF(D2144-C2144&gt;0,D2144-C2144,"")</f>
        <v/>
      </c>
      <c r="I2144" s="38" t="str">
        <f>IF(ISERROR(INT((B2144-SUM(MOD(DATE(YEAR(B2144-MOD(B2144-2,7)+3),1,2),{1E+99,7})*{1,-1})+5)/7)),"",INT((B2144-SUM(MOD(DATE(YEAR(B2144-MOD(B2144-2,7)+3),1,2),{1E+99,7})*{1,-1})+5)/7))</f>
        <v/>
      </c>
    </row>
    <row r="2145" spans="1:9" ht="12.75" customHeight="1" x14ac:dyDescent="0.2">
      <c r="A2145" s="36" t="str">
        <f>IF(D2145-C2145&gt;0,D2145-C2145,"")</f>
        <v/>
      </c>
      <c r="I2145" s="38" t="str">
        <f>IF(ISERROR(INT((B2145-SUM(MOD(DATE(YEAR(B2145-MOD(B2145-2,7)+3),1,2),{1E+99,7})*{1,-1})+5)/7)),"",INT((B2145-SUM(MOD(DATE(YEAR(B2145-MOD(B2145-2,7)+3),1,2),{1E+99,7})*{1,-1})+5)/7))</f>
        <v/>
      </c>
    </row>
    <row r="2146" spans="1:9" ht="12.75" customHeight="1" x14ac:dyDescent="0.2">
      <c r="A2146" s="36" t="str">
        <f>IF(D2146-C2146&gt;0,D2146-C2146,"")</f>
        <v/>
      </c>
      <c r="I2146" s="38" t="str">
        <f>IF(ISERROR(INT((B2146-SUM(MOD(DATE(YEAR(B2146-MOD(B2146-2,7)+3),1,2),{1E+99,7})*{1,-1})+5)/7)),"",INT((B2146-SUM(MOD(DATE(YEAR(B2146-MOD(B2146-2,7)+3),1,2),{1E+99,7})*{1,-1})+5)/7))</f>
        <v/>
      </c>
    </row>
    <row r="2147" spans="1:9" ht="12.75" customHeight="1" x14ac:dyDescent="0.2">
      <c r="A2147" s="36" t="str">
        <f>IF(D2147-C2147&gt;0,D2147-C2147,"")</f>
        <v/>
      </c>
      <c r="I2147" s="38" t="str">
        <f>IF(ISERROR(INT((B2147-SUM(MOD(DATE(YEAR(B2147-MOD(B2147-2,7)+3),1,2),{1E+99,7})*{1,-1})+5)/7)),"",INT((B2147-SUM(MOD(DATE(YEAR(B2147-MOD(B2147-2,7)+3),1,2),{1E+99,7})*{1,-1})+5)/7))</f>
        <v/>
      </c>
    </row>
    <row r="2148" spans="1:9" ht="12.75" customHeight="1" x14ac:dyDescent="0.2">
      <c r="A2148" s="36" t="str">
        <f>IF(D2148-C2148&gt;0,D2148-C2148,"")</f>
        <v/>
      </c>
      <c r="I2148" s="38" t="str">
        <f>IF(ISERROR(INT((B2148-SUM(MOD(DATE(YEAR(B2148-MOD(B2148-2,7)+3),1,2),{1E+99,7})*{1,-1})+5)/7)),"",INT((B2148-SUM(MOD(DATE(YEAR(B2148-MOD(B2148-2,7)+3),1,2),{1E+99,7})*{1,-1})+5)/7))</f>
        <v/>
      </c>
    </row>
    <row r="2149" spans="1:9" ht="12.75" customHeight="1" x14ac:dyDescent="0.2">
      <c r="A2149" s="36" t="str">
        <f>IF(D2149-C2149&gt;0,D2149-C2149,"")</f>
        <v/>
      </c>
      <c r="I2149" s="38" t="str">
        <f>IF(ISERROR(INT((B2149-SUM(MOD(DATE(YEAR(B2149-MOD(B2149-2,7)+3),1,2),{1E+99,7})*{1,-1})+5)/7)),"",INT((B2149-SUM(MOD(DATE(YEAR(B2149-MOD(B2149-2,7)+3),1,2),{1E+99,7})*{1,-1})+5)/7))</f>
        <v/>
      </c>
    </row>
    <row r="2150" spans="1:9" ht="12.75" customHeight="1" x14ac:dyDescent="0.2">
      <c r="A2150" s="36" t="str">
        <f>IF(D2150-C2150&gt;0,D2150-C2150,"")</f>
        <v/>
      </c>
      <c r="I2150" s="38" t="str">
        <f>IF(ISERROR(INT((B2150-SUM(MOD(DATE(YEAR(B2150-MOD(B2150-2,7)+3),1,2),{1E+99,7})*{1,-1})+5)/7)),"",INT((B2150-SUM(MOD(DATE(YEAR(B2150-MOD(B2150-2,7)+3),1,2),{1E+99,7})*{1,-1})+5)/7))</f>
        <v/>
      </c>
    </row>
    <row r="2151" spans="1:9" ht="12.75" customHeight="1" x14ac:dyDescent="0.2">
      <c r="A2151" s="36" t="str">
        <f>IF(D2151-C2151&gt;0,D2151-C2151,"")</f>
        <v/>
      </c>
      <c r="I2151" s="38" t="str">
        <f>IF(ISERROR(INT((B2151-SUM(MOD(DATE(YEAR(B2151-MOD(B2151-2,7)+3),1,2),{1E+99,7})*{1,-1})+5)/7)),"",INT((B2151-SUM(MOD(DATE(YEAR(B2151-MOD(B2151-2,7)+3),1,2),{1E+99,7})*{1,-1})+5)/7))</f>
        <v/>
      </c>
    </row>
    <row r="2152" spans="1:9" ht="12.75" customHeight="1" x14ac:dyDescent="0.2">
      <c r="A2152" s="36" t="str">
        <f>IF(D2152-C2152&gt;0,D2152-C2152,"")</f>
        <v/>
      </c>
      <c r="I2152" s="38" t="str">
        <f>IF(ISERROR(INT((B2152-SUM(MOD(DATE(YEAR(B2152-MOD(B2152-2,7)+3),1,2),{1E+99,7})*{1,-1})+5)/7)),"",INT((B2152-SUM(MOD(DATE(YEAR(B2152-MOD(B2152-2,7)+3),1,2),{1E+99,7})*{1,-1})+5)/7))</f>
        <v/>
      </c>
    </row>
    <row r="2153" spans="1:9" ht="12.75" customHeight="1" x14ac:dyDescent="0.2">
      <c r="A2153" s="36" t="str">
        <f>IF(D2153-C2153&gt;0,D2153-C2153,"")</f>
        <v/>
      </c>
      <c r="I2153" s="38" t="str">
        <f>IF(ISERROR(INT((B2153-SUM(MOD(DATE(YEAR(B2153-MOD(B2153-2,7)+3),1,2),{1E+99,7})*{1,-1})+5)/7)),"",INT((B2153-SUM(MOD(DATE(YEAR(B2153-MOD(B2153-2,7)+3),1,2),{1E+99,7})*{1,-1})+5)/7))</f>
        <v/>
      </c>
    </row>
    <row r="2154" spans="1:9" ht="12.75" customHeight="1" x14ac:dyDescent="0.2">
      <c r="A2154" s="36" t="str">
        <f>IF(D2154-C2154&gt;0,D2154-C2154,"")</f>
        <v/>
      </c>
      <c r="I2154" s="38" t="str">
        <f>IF(ISERROR(INT((B2154-SUM(MOD(DATE(YEAR(B2154-MOD(B2154-2,7)+3),1,2),{1E+99,7})*{1,-1})+5)/7)),"",INT((B2154-SUM(MOD(DATE(YEAR(B2154-MOD(B2154-2,7)+3),1,2),{1E+99,7})*{1,-1})+5)/7))</f>
        <v/>
      </c>
    </row>
    <row r="2155" spans="1:9" ht="12.75" customHeight="1" x14ac:dyDescent="0.2">
      <c r="A2155" s="36" t="str">
        <f>IF(D2155-C2155&gt;0,D2155-C2155,"")</f>
        <v/>
      </c>
      <c r="I2155" s="38" t="str">
        <f>IF(ISERROR(INT((B2155-SUM(MOD(DATE(YEAR(B2155-MOD(B2155-2,7)+3),1,2),{1E+99,7})*{1,-1})+5)/7)),"",INT((B2155-SUM(MOD(DATE(YEAR(B2155-MOD(B2155-2,7)+3),1,2),{1E+99,7})*{1,-1})+5)/7))</f>
        <v/>
      </c>
    </row>
    <row r="2156" spans="1:9" ht="12.75" customHeight="1" x14ac:dyDescent="0.2">
      <c r="A2156" s="36" t="str">
        <f>IF(D2156-C2156&gt;0,D2156-C2156,"")</f>
        <v/>
      </c>
      <c r="I2156" s="38" t="str">
        <f>IF(ISERROR(INT((B2156-SUM(MOD(DATE(YEAR(B2156-MOD(B2156-2,7)+3),1,2),{1E+99,7})*{1,-1})+5)/7)),"",INT((B2156-SUM(MOD(DATE(YEAR(B2156-MOD(B2156-2,7)+3),1,2),{1E+99,7})*{1,-1})+5)/7))</f>
        <v/>
      </c>
    </row>
    <row r="2157" spans="1:9" ht="12.75" customHeight="1" x14ac:dyDescent="0.2">
      <c r="A2157" s="36" t="str">
        <f>IF(D2157-C2157&gt;0,D2157-C2157,"")</f>
        <v/>
      </c>
      <c r="I2157" s="38" t="str">
        <f>IF(ISERROR(INT((B2157-SUM(MOD(DATE(YEAR(B2157-MOD(B2157-2,7)+3),1,2),{1E+99,7})*{1,-1})+5)/7)),"",INT((B2157-SUM(MOD(DATE(YEAR(B2157-MOD(B2157-2,7)+3),1,2),{1E+99,7})*{1,-1})+5)/7))</f>
        <v/>
      </c>
    </row>
    <row r="2158" spans="1:9" ht="12.75" customHeight="1" x14ac:dyDescent="0.2">
      <c r="A2158" s="36" t="str">
        <f>IF(D2158-C2158&gt;0,D2158-C2158,"")</f>
        <v/>
      </c>
      <c r="I2158" s="38" t="str">
        <f>IF(ISERROR(INT((B2158-SUM(MOD(DATE(YEAR(B2158-MOD(B2158-2,7)+3),1,2),{1E+99,7})*{1,-1})+5)/7)),"",INT((B2158-SUM(MOD(DATE(YEAR(B2158-MOD(B2158-2,7)+3),1,2),{1E+99,7})*{1,-1})+5)/7))</f>
        <v/>
      </c>
    </row>
    <row r="2159" spans="1:9" ht="12.75" customHeight="1" x14ac:dyDescent="0.2">
      <c r="A2159" s="36" t="str">
        <f>IF(D2159-C2159&gt;0,D2159-C2159,"")</f>
        <v/>
      </c>
      <c r="I2159" s="38" t="str">
        <f>IF(ISERROR(INT((B2159-SUM(MOD(DATE(YEAR(B2159-MOD(B2159-2,7)+3),1,2),{1E+99,7})*{1,-1})+5)/7)),"",INT((B2159-SUM(MOD(DATE(YEAR(B2159-MOD(B2159-2,7)+3),1,2),{1E+99,7})*{1,-1})+5)/7))</f>
        <v/>
      </c>
    </row>
    <row r="2160" spans="1:9" ht="12.75" customHeight="1" x14ac:dyDescent="0.2">
      <c r="A2160" s="36" t="str">
        <f>IF(D2160-C2160&gt;0,D2160-C2160,"")</f>
        <v/>
      </c>
      <c r="I2160" s="38" t="str">
        <f>IF(ISERROR(INT((B2160-SUM(MOD(DATE(YEAR(B2160-MOD(B2160-2,7)+3),1,2),{1E+99,7})*{1,-1})+5)/7)),"",INT((B2160-SUM(MOD(DATE(YEAR(B2160-MOD(B2160-2,7)+3),1,2),{1E+99,7})*{1,-1})+5)/7))</f>
        <v/>
      </c>
    </row>
    <row r="2161" spans="1:9" ht="12.75" customHeight="1" x14ac:dyDescent="0.2">
      <c r="A2161" s="36" t="str">
        <f>IF(D2161-C2161&gt;0,D2161-C2161,"")</f>
        <v/>
      </c>
      <c r="I2161" s="38" t="str">
        <f>IF(ISERROR(INT((B2161-SUM(MOD(DATE(YEAR(B2161-MOD(B2161-2,7)+3),1,2),{1E+99,7})*{1,-1})+5)/7)),"",INT((B2161-SUM(MOD(DATE(YEAR(B2161-MOD(B2161-2,7)+3),1,2),{1E+99,7})*{1,-1})+5)/7))</f>
        <v/>
      </c>
    </row>
    <row r="2162" spans="1:9" ht="12.75" customHeight="1" x14ac:dyDescent="0.2">
      <c r="A2162" s="36" t="str">
        <f>IF(D2162-C2162&gt;0,D2162-C2162,"")</f>
        <v/>
      </c>
      <c r="I2162" s="38" t="str">
        <f>IF(ISERROR(INT((B2162-SUM(MOD(DATE(YEAR(B2162-MOD(B2162-2,7)+3),1,2),{1E+99,7})*{1,-1})+5)/7)),"",INT((B2162-SUM(MOD(DATE(YEAR(B2162-MOD(B2162-2,7)+3),1,2),{1E+99,7})*{1,-1})+5)/7))</f>
        <v/>
      </c>
    </row>
    <row r="2163" spans="1:9" ht="12.75" customHeight="1" x14ac:dyDescent="0.2">
      <c r="A2163" s="36" t="str">
        <f>IF(D2163-C2163&gt;0,D2163-C2163,"")</f>
        <v/>
      </c>
      <c r="I2163" s="38" t="str">
        <f>IF(ISERROR(INT((B2163-SUM(MOD(DATE(YEAR(B2163-MOD(B2163-2,7)+3),1,2),{1E+99,7})*{1,-1})+5)/7)),"",INT((B2163-SUM(MOD(DATE(YEAR(B2163-MOD(B2163-2,7)+3),1,2),{1E+99,7})*{1,-1})+5)/7))</f>
        <v/>
      </c>
    </row>
    <row r="2164" spans="1:9" ht="12.75" customHeight="1" x14ac:dyDescent="0.2">
      <c r="A2164" s="36" t="str">
        <f>IF(D2164-C2164&gt;0,D2164-C2164,"")</f>
        <v/>
      </c>
      <c r="I2164" s="38" t="str">
        <f>IF(ISERROR(INT((B2164-SUM(MOD(DATE(YEAR(B2164-MOD(B2164-2,7)+3),1,2),{1E+99,7})*{1,-1})+5)/7)),"",INT((B2164-SUM(MOD(DATE(YEAR(B2164-MOD(B2164-2,7)+3),1,2),{1E+99,7})*{1,-1})+5)/7))</f>
        <v/>
      </c>
    </row>
    <row r="2165" spans="1:9" ht="12.75" customHeight="1" x14ac:dyDescent="0.2">
      <c r="A2165" s="36" t="str">
        <f>IF(D2165-C2165&gt;0,D2165-C2165,"")</f>
        <v/>
      </c>
      <c r="I2165" s="38" t="str">
        <f>IF(ISERROR(INT((B2165-SUM(MOD(DATE(YEAR(B2165-MOD(B2165-2,7)+3),1,2),{1E+99,7})*{1,-1})+5)/7)),"",INT((B2165-SUM(MOD(DATE(YEAR(B2165-MOD(B2165-2,7)+3),1,2),{1E+99,7})*{1,-1})+5)/7))</f>
        <v/>
      </c>
    </row>
    <row r="2166" spans="1:9" ht="12.75" customHeight="1" x14ac:dyDescent="0.2">
      <c r="A2166" s="36" t="str">
        <f>IF(D2166-C2166&gt;0,D2166-C2166,"")</f>
        <v/>
      </c>
      <c r="I2166" s="38" t="str">
        <f>IF(ISERROR(INT((B2166-SUM(MOD(DATE(YEAR(B2166-MOD(B2166-2,7)+3),1,2),{1E+99,7})*{1,-1})+5)/7)),"",INT((B2166-SUM(MOD(DATE(YEAR(B2166-MOD(B2166-2,7)+3),1,2),{1E+99,7})*{1,-1})+5)/7))</f>
        <v/>
      </c>
    </row>
    <row r="2167" spans="1:9" ht="12.75" customHeight="1" x14ac:dyDescent="0.2">
      <c r="A2167" s="36" t="str">
        <f>IF(D2167-C2167&gt;0,D2167-C2167,"")</f>
        <v/>
      </c>
      <c r="I2167" s="38" t="str">
        <f>IF(ISERROR(INT((B2167-SUM(MOD(DATE(YEAR(B2167-MOD(B2167-2,7)+3),1,2),{1E+99,7})*{1,-1})+5)/7)),"",INT((B2167-SUM(MOD(DATE(YEAR(B2167-MOD(B2167-2,7)+3),1,2),{1E+99,7})*{1,-1})+5)/7))</f>
        <v/>
      </c>
    </row>
    <row r="2168" spans="1:9" ht="12.75" customHeight="1" x14ac:dyDescent="0.2">
      <c r="A2168" s="36" t="str">
        <f>IF(D2168-C2168&gt;0,D2168-C2168,"")</f>
        <v/>
      </c>
      <c r="I2168" s="38" t="str">
        <f>IF(ISERROR(INT((B2168-SUM(MOD(DATE(YEAR(B2168-MOD(B2168-2,7)+3),1,2),{1E+99,7})*{1,-1})+5)/7)),"",INT((B2168-SUM(MOD(DATE(YEAR(B2168-MOD(B2168-2,7)+3),1,2),{1E+99,7})*{1,-1})+5)/7))</f>
        <v/>
      </c>
    </row>
    <row r="2169" spans="1:9" ht="12.75" customHeight="1" x14ac:dyDescent="0.2">
      <c r="A2169" s="36" t="str">
        <f>IF(D2169-C2169&gt;0,D2169-C2169,"")</f>
        <v/>
      </c>
      <c r="I2169" s="38" t="str">
        <f>IF(ISERROR(INT((B2169-SUM(MOD(DATE(YEAR(B2169-MOD(B2169-2,7)+3),1,2),{1E+99,7})*{1,-1})+5)/7)),"",INT((B2169-SUM(MOD(DATE(YEAR(B2169-MOD(B2169-2,7)+3),1,2),{1E+99,7})*{1,-1})+5)/7))</f>
        <v/>
      </c>
    </row>
    <row r="2170" spans="1:9" ht="12.75" customHeight="1" x14ac:dyDescent="0.2">
      <c r="A2170" s="36" t="str">
        <f>IF(D2170-C2170&gt;0,D2170-C2170,"")</f>
        <v/>
      </c>
      <c r="I2170" s="38" t="str">
        <f>IF(ISERROR(INT((B2170-SUM(MOD(DATE(YEAR(B2170-MOD(B2170-2,7)+3),1,2),{1E+99,7})*{1,-1})+5)/7)),"",INT((B2170-SUM(MOD(DATE(YEAR(B2170-MOD(B2170-2,7)+3),1,2),{1E+99,7})*{1,-1})+5)/7))</f>
        <v/>
      </c>
    </row>
    <row r="2171" spans="1:9" ht="12.75" customHeight="1" x14ac:dyDescent="0.2">
      <c r="A2171" s="36" t="str">
        <f>IF(D2171-C2171&gt;0,D2171-C2171,"")</f>
        <v/>
      </c>
      <c r="I2171" s="38" t="str">
        <f>IF(ISERROR(INT((B2171-SUM(MOD(DATE(YEAR(B2171-MOD(B2171-2,7)+3),1,2),{1E+99,7})*{1,-1})+5)/7)),"",INT((B2171-SUM(MOD(DATE(YEAR(B2171-MOD(B2171-2,7)+3),1,2),{1E+99,7})*{1,-1})+5)/7))</f>
        <v/>
      </c>
    </row>
    <row r="2172" spans="1:9" ht="12.75" customHeight="1" x14ac:dyDescent="0.2">
      <c r="A2172" s="36" t="str">
        <f>IF(D2172-C2172&gt;0,D2172-C2172,"")</f>
        <v/>
      </c>
      <c r="I2172" s="38" t="str">
        <f>IF(ISERROR(INT((B2172-SUM(MOD(DATE(YEAR(B2172-MOD(B2172-2,7)+3),1,2),{1E+99,7})*{1,-1})+5)/7)),"",INT((B2172-SUM(MOD(DATE(YEAR(B2172-MOD(B2172-2,7)+3),1,2),{1E+99,7})*{1,-1})+5)/7))</f>
        <v/>
      </c>
    </row>
    <row r="2173" spans="1:9" ht="12.75" customHeight="1" x14ac:dyDescent="0.2">
      <c r="A2173" s="36" t="str">
        <f>IF(D2173-C2173&gt;0,D2173-C2173,"")</f>
        <v/>
      </c>
      <c r="I2173" s="38" t="str">
        <f>IF(ISERROR(INT((B2173-SUM(MOD(DATE(YEAR(B2173-MOD(B2173-2,7)+3),1,2),{1E+99,7})*{1,-1})+5)/7)),"",INT((B2173-SUM(MOD(DATE(YEAR(B2173-MOD(B2173-2,7)+3),1,2),{1E+99,7})*{1,-1})+5)/7))</f>
        <v/>
      </c>
    </row>
    <row r="2174" spans="1:9" ht="12.75" customHeight="1" x14ac:dyDescent="0.2">
      <c r="A2174" s="36" t="str">
        <f>IF(D2174-C2174&gt;0,D2174-C2174,"")</f>
        <v/>
      </c>
      <c r="I2174" s="38" t="str">
        <f>IF(ISERROR(INT((B2174-SUM(MOD(DATE(YEAR(B2174-MOD(B2174-2,7)+3),1,2),{1E+99,7})*{1,-1})+5)/7)),"",INT((B2174-SUM(MOD(DATE(YEAR(B2174-MOD(B2174-2,7)+3),1,2),{1E+99,7})*{1,-1})+5)/7))</f>
        <v/>
      </c>
    </row>
    <row r="2175" spans="1:9" ht="12.75" customHeight="1" x14ac:dyDescent="0.2">
      <c r="A2175" s="36" t="str">
        <f>IF(D2175-C2175&gt;0,D2175-C2175,"")</f>
        <v/>
      </c>
      <c r="I2175" s="38" t="str">
        <f>IF(ISERROR(INT((B2175-SUM(MOD(DATE(YEAR(B2175-MOD(B2175-2,7)+3),1,2),{1E+99,7})*{1,-1})+5)/7)),"",INT((B2175-SUM(MOD(DATE(YEAR(B2175-MOD(B2175-2,7)+3),1,2),{1E+99,7})*{1,-1})+5)/7))</f>
        <v/>
      </c>
    </row>
    <row r="2176" spans="1:9" ht="12.75" customHeight="1" x14ac:dyDescent="0.2">
      <c r="A2176" s="36" t="str">
        <f>IF(D2176-C2176&gt;0,D2176-C2176,"")</f>
        <v/>
      </c>
      <c r="I2176" s="38" t="str">
        <f>IF(ISERROR(INT((B2176-SUM(MOD(DATE(YEAR(B2176-MOD(B2176-2,7)+3),1,2),{1E+99,7})*{1,-1})+5)/7)),"",INT((B2176-SUM(MOD(DATE(YEAR(B2176-MOD(B2176-2,7)+3),1,2),{1E+99,7})*{1,-1})+5)/7))</f>
        <v/>
      </c>
    </row>
    <row r="2177" spans="1:9" ht="12.75" customHeight="1" x14ac:dyDescent="0.2">
      <c r="A2177" s="36" t="str">
        <f>IF(D2177-C2177&gt;0,D2177-C2177,"")</f>
        <v/>
      </c>
      <c r="I2177" s="38" t="str">
        <f>IF(ISERROR(INT((B2177-SUM(MOD(DATE(YEAR(B2177-MOD(B2177-2,7)+3),1,2),{1E+99,7})*{1,-1})+5)/7)),"",INT((B2177-SUM(MOD(DATE(YEAR(B2177-MOD(B2177-2,7)+3),1,2),{1E+99,7})*{1,-1})+5)/7))</f>
        <v/>
      </c>
    </row>
    <row r="2178" spans="1:9" ht="12.75" customHeight="1" x14ac:dyDescent="0.2">
      <c r="A2178" s="36" t="str">
        <f>IF(D2178-C2178&gt;0,D2178-C2178,"")</f>
        <v/>
      </c>
      <c r="I2178" s="38" t="str">
        <f>IF(ISERROR(INT((B2178-SUM(MOD(DATE(YEAR(B2178-MOD(B2178-2,7)+3),1,2),{1E+99,7})*{1,-1})+5)/7)),"",INT((B2178-SUM(MOD(DATE(YEAR(B2178-MOD(B2178-2,7)+3),1,2),{1E+99,7})*{1,-1})+5)/7))</f>
        <v/>
      </c>
    </row>
    <row r="2179" spans="1:9" ht="12.75" customHeight="1" x14ac:dyDescent="0.2">
      <c r="A2179" s="36" t="str">
        <f>IF(D2179-C2179&gt;0,D2179-C2179,"")</f>
        <v/>
      </c>
      <c r="I2179" s="38" t="str">
        <f>IF(ISERROR(INT((B2179-SUM(MOD(DATE(YEAR(B2179-MOD(B2179-2,7)+3),1,2),{1E+99,7})*{1,-1})+5)/7)),"",INT((B2179-SUM(MOD(DATE(YEAR(B2179-MOD(B2179-2,7)+3),1,2),{1E+99,7})*{1,-1})+5)/7))</f>
        <v/>
      </c>
    </row>
    <row r="2180" spans="1:9" ht="12.75" customHeight="1" x14ac:dyDescent="0.2">
      <c r="A2180" s="36" t="str">
        <f>IF(D2180-C2180&gt;0,D2180-C2180,"")</f>
        <v/>
      </c>
      <c r="I2180" s="38" t="str">
        <f>IF(ISERROR(INT((B2180-SUM(MOD(DATE(YEAR(B2180-MOD(B2180-2,7)+3),1,2),{1E+99,7})*{1,-1})+5)/7)),"",INT((B2180-SUM(MOD(DATE(YEAR(B2180-MOD(B2180-2,7)+3),1,2),{1E+99,7})*{1,-1})+5)/7))</f>
        <v/>
      </c>
    </row>
    <row r="2181" spans="1:9" ht="12.75" customHeight="1" x14ac:dyDescent="0.2">
      <c r="A2181" s="36" t="str">
        <f>IF(D2181-C2181&gt;0,D2181-C2181,"")</f>
        <v/>
      </c>
      <c r="I2181" s="38" t="str">
        <f>IF(ISERROR(INT((B2181-SUM(MOD(DATE(YEAR(B2181-MOD(B2181-2,7)+3),1,2),{1E+99,7})*{1,-1})+5)/7)),"",INT((B2181-SUM(MOD(DATE(YEAR(B2181-MOD(B2181-2,7)+3),1,2),{1E+99,7})*{1,-1})+5)/7))</f>
        <v/>
      </c>
    </row>
    <row r="2182" spans="1:9" ht="12.75" customHeight="1" x14ac:dyDescent="0.2">
      <c r="A2182" s="36" t="str">
        <f>IF(D2182-C2182&gt;0,D2182-C2182,"")</f>
        <v/>
      </c>
      <c r="I2182" s="38" t="str">
        <f>IF(ISERROR(INT((B2182-SUM(MOD(DATE(YEAR(B2182-MOD(B2182-2,7)+3),1,2),{1E+99,7})*{1,-1})+5)/7)),"",INT((B2182-SUM(MOD(DATE(YEAR(B2182-MOD(B2182-2,7)+3),1,2),{1E+99,7})*{1,-1})+5)/7))</f>
        <v/>
      </c>
    </row>
    <row r="2183" spans="1:9" ht="12.75" customHeight="1" x14ac:dyDescent="0.2">
      <c r="A2183" s="36" t="str">
        <f>IF(D2183-C2183&gt;0,D2183-C2183,"")</f>
        <v/>
      </c>
      <c r="I2183" s="38" t="str">
        <f>IF(ISERROR(INT((B2183-SUM(MOD(DATE(YEAR(B2183-MOD(B2183-2,7)+3),1,2),{1E+99,7})*{1,-1})+5)/7)),"",INT((B2183-SUM(MOD(DATE(YEAR(B2183-MOD(B2183-2,7)+3),1,2),{1E+99,7})*{1,-1})+5)/7))</f>
        <v/>
      </c>
    </row>
    <row r="2184" spans="1:9" ht="12.75" customHeight="1" x14ac:dyDescent="0.2">
      <c r="A2184" s="36" t="str">
        <f>IF(D2184-C2184&gt;0,D2184-C2184,"")</f>
        <v/>
      </c>
      <c r="I2184" s="38" t="str">
        <f>IF(ISERROR(INT((B2184-SUM(MOD(DATE(YEAR(B2184-MOD(B2184-2,7)+3),1,2),{1E+99,7})*{1,-1})+5)/7)),"",INT((B2184-SUM(MOD(DATE(YEAR(B2184-MOD(B2184-2,7)+3),1,2),{1E+99,7})*{1,-1})+5)/7))</f>
        <v/>
      </c>
    </row>
    <row r="2185" spans="1:9" ht="12.75" customHeight="1" x14ac:dyDescent="0.2">
      <c r="A2185" s="36" t="str">
        <f>IF(D2185-C2185&gt;0,D2185-C2185,"")</f>
        <v/>
      </c>
      <c r="I2185" s="38" t="str">
        <f>IF(ISERROR(INT((B2185-SUM(MOD(DATE(YEAR(B2185-MOD(B2185-2,7)+3),1,2),{1E+99,7})*{1,-1})+5)/7)),"",INT((B2185-SUM(MOD(DATE(YEAR(B2185-MOD(B2185-2,7)+3),1,2),{1E+99,7})*{1,-1})+5)/7))</f>
        <v/>
      </c>
    </row>
    <row r="2186" spans="1:9" ht="12.75" customHeight="1" x14ac:dyDescent="0.2">
      <c r="A2186" s="36" t="str">
        <f>IF(D2186-C2186&gt;0,D2186-C2186,"")</f>
        <v/>
      </c>
      <c r="I2186" s="38" t="str">
        <f>IF(ISERROR(INT((B2186-SUM(MOD(DATE(YEAR(B2186-MOD(B2186-2,7)+3),1,2),{1E+99,7})*{1,-1})+5)/7)),"",INT((B2186-SUM(MOD(DATE(YEAR(B2186-MOD(B2186-2,7)+3),1,2),{1E+99,7})*{1,-1})+5)/7))</f>
        <v/>
      </c>
    </row>
    <row r="2187" spans="1:9" ht="12.75" customHeight="1" x14ac:dyDescent="0.2">
      <c r="A2187" s="36" t="str">
        <f>IF(D2187-C2187&gt;0,D2187-C2187,"")</f>
        <v/>
      </c>
      <c r="I2187" s="38" t="str">
        <f>IF(ISERROR(INT((B2187-SUM(MOD(DATE(YEAR(B2187-MOD(B2187-2,7)+3),1,2),{1E+99,7})*{1,-1})+5)/7)),"",INT((B2187-SUM(MOD(DATE(YEAR(B2187-MOD(B2187-2,7)+3),1,2),{1E+99,7})*{1,-1})+5)/7))</f>
        <v/>
      </c>
    </row>
    <row r="2188" spans="1:9" ht="12.75" customHeight="1" x14ac:dyDescent="0.2">
      <c r="A2188" s="36" t="str">
        <f>IF(D2188-C2188&gt;0,D2188-C2188,"")</f>
        <v/>
      </c>
      <c r="I2188" s="38" t="str">
        <f>IF(ISERROR(INT((B2188-SUM(MOD(DATE(YEAR(B2188-MOD(B2188-2,7)+3),1,2),{1E+99,7})*{1,-1})+5)/7)),"",INT((B2188-SUM(MOD(DATE(YEAR(B2188-MOD(B2188-2,7)+3),1,2),{1E+99,7})*{1,-1})+5)/7))</f>
        <v/>
      </c>
    </row>
    <row r="2189" spans="1:9" ht="12.75" customHeight="1" x14ac:dyDescent="0.2">
      <c r="A2189" s="36" t="str">
        <f>IF(D2189-C2189&gt;0,D2189-C2189,"")</f>
        <v/>
      </c>
      <c r="I2189" s="38" t="str">
        <f>IF(ISERROR(INT((B2189-SUM(MOD(DATE(YEAR(B2189-MOD(B2189-2,7)+3),1,2),{1E+99,7})*{1,-1})+5)/7)),"",INT((B2189-SUM(MOD(DATE(YEAR(B2189-MOD(B2189-2,7)+3),1,2),{1E+99,7})*{1,-1})+5)/7))</f>
        <v/>
      </c>
    </row>
    <row r="2190" spans="1:9" ht="12.75" customHeight="1" x14ac:dyDescent="0.2">
      <c r="A2190" s="36" t="str">
        <f>IF(D2190-C2190&gt;0,D2190-C2190,"")</f>
        <v/>
      </c>
      <c r="I2190" s="38" t="str">
        <f>IF(ISERROR(INT((B2190-SUM(MOD(DATE(YEAR(B2190-MOD(B2190-2,7)+3),1,2),{1E+99,7})*{1,-1})+5)/7)),"",INT((B2190-SUM(MOD(DATE(YEAR(B2190-MOD(B2190-2,7)+3),1,2),{1E+99,7})*{1,-1})+5)/7))</f>
        <v/>
      </c>
    </row>
    <row r="2191" spans="1:9" ht="12.75" customHeight="1" x14ac:dyDescent="0.2">
      <c r="A2191" s="36" t="str">
        <f>IF(D2191-C2191&gt;0,D2191-C2191,"")</f>
        <v/>
      </c>
      <c r="I2191" s="38" t="str">
        <f>IF(ISERROR(INT((B2191-SUM(MOD(DATE(YEAR(B2191-MOD(B2191-2,7)+3),1,2),{1E+99,7})*{1,-1})+5)/7)),"",INT((B2191-SUM(MOD(DATE(YEAR(B2191-MOD(B2191-2,7)+3),1,2),{1E+99,7})*{1,-1})+5)/7))</f>
        <v/>
      </c>
    </row>
    <row r="2192" spans="1:9" ht="12.75" customHeight="1" x14ac:dyDescent="0.2">
      <c r="A2192" s="36" t="str">
        <f>IF(D2192-C2192&gt;0,D2192-C2192,"")</f>
        <v/>
      </c>
      <c r="I2192" s="38" t="str">
        <f>IF(ISERROR(INT((B2192-SUM(MOD(DATE(YEAR(B2192-MOD(B2192-2,7)+3),1,2),{1E+99,7})*{1,-1})+5)/7)),"",INT((B2192-SUM(MOD(DATE(YEAR(B2192-MOD(B2192-2,7)+3),1,2),{1E+99,7})*{1,-1})+5)/7))</f>
        <v/>
      </c>
    </row>
    <row r="2193" spans="1:9" ht="12.75" customHeight="1" x14ac:dyDescent="0.2">
      <c r="A2193" s="36" t="str">
        <f>IF(D2193-C2193&gt;0,D2193-C2193,"")</f>
        <v/>
      </c>
      <c r="I2193" s="38" t="str">
        <f>IF(ISERROR(INT((B2193-SUM(MOD(DATE(YEAR(B2193-MOD(B2193-2,7)+3),1,2),{1E+99,7})*{1,-1})+5)/7)),"",INT((B2193-SUM(MOD(DATE(YEAR(B2193-MOD(B2193-2,7)+3),1,2),{1E+99,7})*{1,-1})+5)/7))</f>
        <v/>
      </c>
    </row>
    <row r="2194" spans="1:9" ht="12.75" customHeight="1" x14ac:dyDescent="0.2">
      <c r="A2194" s="36" t="str">
        <f>IF(D2194-C2194&gt;0,D2194-C2194,"")</f>
        <v/>
      </c>
      <c r="I2194" s="38" t="str">
        <f>IF(ISERROR(INT((B2194-SUM(MOD(DATE(YEAR(B2194-MOD(B2194-2,7)+3),1,2),{1E+99,7})*{1,-1})+5)/7)),"",INT((B2194-SUM(MOD(DATE(YEAR(B2194-MOD(B2194-2,7)+3),1,2),{1E+99,7})*{1,-1})+5)/7))</f>
        <v/>
      </c>
    </row>
    <row r="2195" spans="1:9" ht="12.75" customHeight="1" x14ac:dyDescent="0.2">
      <c r="A2195" s="36" t="str">
        <f>IF(D2195-C2195&gt;0,D2195-C2195,"")</f>
        <v/>
      </c>
      <c r="I2195" s="38" t="str">
        <f>IF(ISERROR(INT((B2195-SUM(MOD(DATE(YEAR(B2195-MOD(B2195-2,7)+3),1,2),{1E+99,7})*{1,-1})+5)/7)),"",INT((B2195-SUM(MOD(DATE(YEAR(B2195-MOD(B2195-2,7)+3),1,2),{1E+99,7})*{1,-1})+5)/7))</f>
        <v/>
      </c>
    </row>
    <row r="2196" spans="1:9" ht="12.75" customHeight="1" x14ac:dyDescent="0.2">
      <c r="A2196" s="36" t="str">
        <f>IF(D2196-C2196&gt;0,D2196-C2196,"")</f>
        <v/>
      </c>
      <c r="I2196" s="38" t="str">
        <f>IF(ISERROR(INT((B2196-SUM(MOD(DATE(YEAR(B2196-MOD(B2196-2,7)+3),1,2),{1E+99,7})*{1,-1})+5)/7)),"",INT((B2196-SUM(MOD(DATE(YEAR(B2196-MOD(B2196-2,7)+3),1,2),{1E+99,7})*{1,-1})+5)/7))</f>
        <v/>
      </c>
    </row>
    <row r="2197" spans="1:9" ht="12.75" customHeight="1" x14ac:dyDescent="0.2">
      <c r="A2197" s="36" t="str">
        <f>IF(D2197-C2197&gt;0,D2197-C2197,"")</f>
        <v/>
      </c>
      <c r="I2197" s="38" t="str">
        <f>IF(ISERROR(INT((B2197-SUM(MOD(DATE(YEAR(B2197-MOD(B2197-2,7)+3),1,2),{1E+99,7})*{1,-1})+5)/7)),"",INT((B2197-SUM(MOD(DATE(YEAR(B2197-MOD(B2197-2,7)+3),1,2),{1E+99,7})*{1,-1})+5)/7))</f>
        <v/>
      </c>
    </row>
    <row r="2198" spans="1:9" ht="12.75" customHeight="1" x14ac:dyDescent="0.2">
      <c r="A2198" s="36" t="str">
        <f>IF(D2198-C2198&gt;0,D2198-C2198,"")</f>
        <v/>
      </c>
      <c r="I2198" s="38" t="str">
        <f>IF(ISERROR(INT((B2198-SUM(MOD(DATE(YEAR(B2198-MOD(B2198-2,7)+3),1,2),{1E+99,7})*{1,-1})+5)/7)),"",INT((B2198-SUM(MOD(DATE(YEAR(B2198-MOD(B2198-2,7)+3),1,2),{1E+99,7})*{1,-1})+5)/7))</f>
        <v/>
      </c>
    </row>
    <row r="2199" spans="1:9" ht="12.75" customHeight="1" x14ac:dyDescent="0.2">
      <c r="A2199" s="36" t="str">
        <f>IF(D2199-C2199&gt;0,D2199-C2199,"")</f>
        <v/>
      </c>
      <c r="I2199" s="38" t="str">
        <f>IF(ISERROR(INT((B2199-SUM(MOD(DATE(YEAR(B2199-MOD(B2199-2,7)+3),1,2),{1E+99,7})*{1,-1})+5)/7)),"",INT((B2199-SUM(MOD(DATE(YEAR(B2199-MOD(B2199-2,7)+3),1,2),{1E+99,7})*{1,-1})+5)/7))</f>
        <v/>
      </c>
    </row>
    <row r="2200" spans="1:9" ht="12.75" customHeight="1" x14ac:dyDescent="0.2">
      <c r="A2200" s="36" t="str">
        <f>IF(D2200-C2200&gt;0,D2200-C2200,"")</f>
        <v/>
      </c>
      <c r="I2200" s="38" t="str">
        <f>IF(ISERROR(INT((B2200-SUM(MOD(DATE(YEAR(B2200-MOD(B2200-2,7)+3),1,2),{1E+99,7})*{1,-1})+5)/7)),"",INT((B2200-SUM(MOD(DATE(YEAR(B2200-MOD(B2200-2,7)+3),1,2),{1E+99,7})*{1,-1})+5)/7))</f>
        <v/>
      </c>
    </row>
    <row r="2201" spans="1:9" ht="12.75" customHeight="1" x14ac:dyDescent="0.2">
      <c r="A2201" s="36" t="str">
        <f>IF(D2201-C2201&gt;0,D2201-C2201,"")</f>
        <v/>
      </c>
      <c r="I2201" s="38" t="str">
        <f>IF(ISERROR(INT((B2201-SUM(MOD(DATE(YEAR(B2201-MOD(B2201-2,7)+3),1,2),{1E+99,7})*{1,-1})+5)/7)),"",INT((B2201-SUM(MOD(DATE(YEAR(B2201-MOD(B2201-2,7)+3),1,2),{1E+99,7})*{1,-1})+5)/7))</f>
        <v/>
      </c>
    </row>
    <row r="2202" spans="1:9" ht="12.75" customHeight="1" x14ac:dyDescent="0.2">
      <c r="A2202" s="36" t="str">
        <f>IF(D2202-C2202&gt;0,D2202-C2202,"")</f>
        <v/>
      </c>
      <c r="I2202" s="38" t="str">
        <f>IF(ISERROR(INT((B2202-SUM(MOD(DATE(YEAR(B2202-MOD(B2202-2,7)+3),1,2),{1E+99,7})*{1,-1})+5)/7)),"",INT((B2202-SUM(MOD(DATE(YEAR(B2202-MOD(B2202-2,7)+3),1,2),{1E+99,7})*{1,-1})+5)/7))</f>
        <v/>
      </c>
    </row>
    <row r="2203" spans="1:9" ht="12.75" customHeight="1" x14ac:dyDescent="0.2">
      <c r="A2203" s="36" t="str">
        <f>IF(D2203-C2203&gt;0,D2203-C2203,"")</f>
        <v/>
      </c>
      <c r="I2203" s="38" t="str">
        <f>IF(ISERROR(INT((B2203-SUM(MOD(DATE(YEAR(B2203-MOD(B2203-2,7)+3),1,2),{1E+99,7})*{1,-1})+5)/7)),"",INT((B2203-SUM(MOD(DATE(YEAR(B2203-MOD(B2203-2,7)+3),1,2),{1E+99,7})*{1,-1})+5)/7))</f>
        <v/>
      </c>
    </row>
    <row r="2204" spans="1:9" ht="12.75" customHeight="1" x14ac:dyDescent="0.2">
      <c r="A2204" s="36" t="str">
        <f>IF(D2204-C2204&gt;0,D2204-C2204,"")</f>
        <v/>
      </c>
      <c r="I2204" s="38" t="str">
        <f>IF(ISERROR(INT((B2204-SUM(MOD(DATE(YEAR(B2204-MOD(B2204-2,7)+3),1,2),{1E+99,7})*{1,-1})+5)/7)),"",INT((B2204-SUM(MOD(DATE(YEAR(B2204-MOD(B2204-2,7)+3),1,2),{1E+99,7})*{1,-1})+5)/7))</f>
        <v/>
      </c>
    </row>
    <row r="2205" spans="1:9" ht="12.75" customHeight="1" x14ac:dyDescent="0.2">
      <c r="A2205" s="36" t="str">
        <f>IF(D2205-C2205&gt;0,D2205-C2205,"")</f>
        <v/>
      </c>
      <c r="I2205" s="38" t="str">
        <f>IF(ISERROR(INT((B2205-SUM(MOD(DATE(YEAR(B2205-MOD(B2205-2,7)+3),1,2),{1E+99,7})*{1,-1})+5)/7)),"",INT((B2205-SUM(MOD(DATE(YEAR(B2205-MOD(B2205-2,7)+3),1,2),{1E+99,7})*{1,-1})+5)/7))</f>
        <v/>
      </c>
    </row>
    <row r="2206" spans="1:9" ht="12.75" customHeight="1" x14ac:dyDescent="0.2">
      <c r="A2206" s="36" t="str">
        <f>IF(D2206-C2206&gt;0,D2206-C2206,"")</f>
        <v/>
      </c>
      <c r="I2206" s="38" t="str">
        <f>IF(ISERROR(INT((B2206-SUM(MOD(DATE(YEAR(B2206-MOD(B2206-2,7)+3),1,2),{1E+99,7})*{1,-1})+5)/7)),"",INT((B2206-SUM(MOD(DATE(YEAR(B2206-MOD(B2206-2,7)+3),1,2),{1E+99,7})*{1,-1})+5)/7))</f>
        <v/>
      </c>
    </row>
    <row r="2207" spans="1:9" ht="12.75" customHeight="1" x14ac:dyDescent="0.2">
      <c r="A2207" s="36" t="str">
        <f>IF(D2207-C2207&gt;0,D2207-C2207,"")</f>
        <v/>
      </c>
      <c r="I2207" s="38" t="str">
        <f>IF(ISERROR(INT((B2207-SUM(MOD(DATE(YEAR(B2207-MOD(B2207-2,7)+3),1,2),{1E+99,7})*{1,-1})+5)/7)),"",INT((B2207-SUM(MOD(DATE(YEAR(B2207-MOD(B2207-2,7)+3),1,2),{1E+99,7})*{1,-1})+5)/7))</f>
        <v/>
      </c>
    </row>
    <row r="2208" spans="1:9" ht="12.75" customHeight="1" x14ac:dyDescent="0.2">
      <c r="A2208" s="36" t="str">
        <f>IF(D2208-C2208&gt;0,D2208-C2208,"")</f>
        <v/>
      </c>
      <c r="I2208" s="38" t="str">
        <f>IF(ISERROR(INT((B2208-SUM(MOD(DATE(YEAR(B2208-MOD(B2208-2,7)+3),1,2),{1E+99,7})*{1,-1})+5)/7)),"",INT((B2208-SUM(MOD(DATE(YEAR(B2208-MOD(B2208-2,7)+3),1,2),{1E+99,7})*{1,-1})+5)/7))</f>
        <v/>
      </c>
    </row>
    <row r="2209" spans="1:9" ht="12.75" customHeight="1" x14ac:dyDescent="0.2">
      <c r="A2209" s="36" t="str">
        <f>IF(D2209-C2209&gt;0,D2209-C2209,"")</f>
        <v/>
      </c>
      <c r="I2209" s="38" t="str">
        <f>IF(ISERROR(INT((B2209-SUM(MOD(DATE(YEAR(B2209-MOD(B2209-2,7)+3),1,2),{1E+99,7})*{1,-1})+5)/7)),"",INT((B2209-SUM(MOD(DATE(YEAR(B2209-MOD(B2209-2,7)+3),1,2),{1E+99,7})*{1,-1})+5)/7))</f>
        <v/>
      </c>
    </row>
    <row r="2210" spans="1:9" ht="12.75" customHeight="1" x14ac:dyDescent="0.2">
      <c r="A2210" s="36" t="str">
        <f>IF(D2210-C2210&gt;0,D2210-C2210,"")</f>
        <v/>
      </c>
      <c r="I2210" s="38" t="str">
        <f>IF(ISERROR(INT((B2210-SUM(MOD(DATE(YEAR(B2210-MOD(B2210-2,7)+3),1,2),{1E+99,7})*{1,-1})+5)/7)),"",INT((B2210-SUM(MOD(DATE(YEAR(B2210-MOD(B2210-2,7)+3),1,2),{1E+99,7})*{1,-1})+5)/7))</f>
        <v/>
      </c>
    </row>
    <row r="2211" spans="1:9" ht="12.75" customHeight="1" x14ac:dyDescent="0.2">
      <c r="A2211" s="36" t="str">
        <f>IF(D2211-C2211&gt;0,D2211-C2211,"")</f>
        <v/>
      </c>
      <c r="I2211" s="38" t="str">
        <f>IF(ISERROR(INT((B2211-SUM(MOD(DATE(YEAR(B2211-MOD(B2211-2,7)+3),1,2),{1E+99,7})*{1,-1})+5)/7)),"",INT((B2211-SUM(MOD(DATE(YEAR(B2211-MOD(B2211-2,7)+3),1,2),{1E+99,7})*{1,-1})+5)/7))</f>
        <v/>
      </c>
    </row>
    <row r="2212" spans="1:9" ht="12.75" customHeight="1" x14ac:dyDescent="0.2">
      <c r="A2212" s="36" t="str">
        <f>IF(D2212-C2212&gt;0,D2212-C2212,"")</f>
        <v/>
      </c>
      <c r="I2212" s="38" t="str">
        <f>IF(ISERROR(INT((B2212-SUM(MOD(DATE(YEAR(B2212-MOD(B2212-2,7)+3),1,2),{1E+99,7})*{1,-1})+5)/7)),"",INT((B2212-SUM(MOD(DATE(YEAR(B2212-MOD(B2212-2,7)+3),1,2),{1E+99,7})*{1,-1})+5)/7))</f>
        <v/>
      </c>
    </row>
    <row r="2213" spans="1:9" ht="12.75" customHeight="1" x14ac:dyDescent="0.2">
      <c r="A2213" s="36" t="str">
        <f>IF(D2213-C2213&gt;0,D2213-C2213,"")</f>
        <v/>
      </c>
      <c r="I2213" s="38" t="str">
        <f>IF(ISERROR(INT((B2213-SUM(MOD(DATE(YEAR(B2213-MOD(B2213-2,7)+3),1,2),{1E+99,7})*{1,-1})+5)/7)),"",INT((B2213-SUM(MOD(DATE(YEAR(B2213-MOD(B2213-2,7)+3),1,2),{1E+99,7})*{1,-1})+5)/7))</f>
        <v/>
      </c>
    </row>
    <row r="2214" spans="1:9" ht="12.75" customHeight="1" x14ac:dyDescent="0.2">
      <c r="A2214" s="36" t="str">
        <f>IF(D2214-C2214&gt;0,D2214-C2214,"")</f>
        <v/>
      </c>
      <c r="I2214" s="38" t="str">
        <f>IF(ISERROR(INT((B2214-SUM(MOD(DATE(YEAR(B2214-MOD(B2214-2,7)+3),1,2),{1E+99,7})*{1,-1})+5)/7)),"",INT((B2214-SUM(MOD(DATE(YEAR(B2214-MOD(B2214-2,7)+3),1,2),{1E+99,7})*{1,-1})+5)/7))</f>
        <v/>
      </c>
    </row>
    <row r="2215" spans="1:9" ht="12.75" customHeight="1" x14ac:dyDescent="0.2">
      <c r="A2215" s="36" t="str">
        <f>IF(D2215-C2215&gt;0,D2215-C2215,"")</f>
        <v/>
      </c>
      <c r="I2215" s="38" t="str">
        <f>IF(ISERROR(INT((B2215-SUM(MOD(DATE(YEAR(B2215-MOD(B2215-2,7)+3),1,2),{1E+99,7})*{1,-1})+5)/7)),"",INT((B2215-SUM(MOD(DATE(YEAR(B2215-MOD(B2215-2,7)+3),1,2),{1E+99,7})*{1,-1})+5)/7))</f>
        <v/>
      </c>
    </row>
    <row r="2216" spans="1:9" ht="12.75" customHeight="1" x14ac:dyDescent="0.2">
      <c r="A2216" s="36" t="str">
        <f>IF(D2216-C2216&gt;0,D2216-C2216,"")</f>
        <v/>
      </c>
      <c r="I2216" s="38" t="str">
        <f>IF(ISERROR(INT((B2216-SUM(MOD(DATE(YEAR(B2216-MOD(B2216-2,7)+3),1,2),{1E+99,7})*{1,-1})+5)/7)),"",INT((B2216-SUM(MOD(DATE(YEAR(B2216-MOD(B2216-2,7)+3),1,2),{1E+99,7})*{1,-1})+5)/7))</f>
        <v/>
      </c>
    </row>
    <row r="2217" spans="1:9" ht="12.75" customHeight="1" x14ac:dyDescent="0.2">
      <c r="A2217" s="36" t="str">
        <f>IF(D2217-C2217&gt;0,D2217-C2217,"")</f>
        <v/>
      </c>
      <c r="I2217" s="38" t="str">
        <f>IF(ISERROR(INT((B2217-SUM(MOD(DATE(YEAR(B2217-MOD(B2217-2,7)+3),1,2),{1E+99,7})*{1,-1})+5)/7)),"",INT((B2217-SUM(MOD(DATE(YEAR(B2217-MOD(B2217-2,7)+3),1,2),{1E+99,7})*{1,-1})+5)/7))</f>
        <v/>
      </c>
    </row>
    <row r="2218" spans="1:9" ht="12.75" customHeight="1" x14ac:dyDescent="0.2">
      <c r="A2218" s="36" t="str">
        <f>IF(D2218-C2218&gt;0,D2218-C2218,"")</f>
        <v/>
      </c>
      <c r="I2218" s="38" t="str">
        <f>IF(ISERROR(INT((B2218-SUM(MOD(DATE(YEAR(B2218-MOD(B2218-2,7)+3),1,2),{1E+99,7})*{1,-1})+5)/7)),"",INT((B2218-SUM(MOD(DATE(YEAR(B2218-MOD(B2218-2,7)+3),1,2),{1E+99,7})*{1,-1})+5)/7))</f>
        <v/>
      </c>
    </row>
    <row r="2219" spans="1:9" ht="12.75" customHeight="1" x14ac:dyDescent="0.2">
      <c r="A2219" s="36" t="str">
        <f>IF(D2219-C2219&gt;0,D2219-C2219,"")</f>
        <v/>
      </c>
      <c r="I2219" s="38" t="str">
        <f>IF(ISERROR(INT((B2219-SUM(MOD(DATE(YEAR(B2219-MOD(B2219-2,7)+3),1,2),{1E+99,7})*{1,-1})+5)/7)),"",INT((B2219-SUM(MOD(DATE(YEAR(B2219-MOD(B2219-2,7)+3),1,2),{1E+99,7})*{1,-1})+5)/7))</f>
        <v/>
      </c>
    </row>
    <row r="2220" spans="1:9" ht="12.75" customHeight="1" x14ac:dyDescent="0.2">
      <c r="A2220" s="36" t="str">
        <f>IF(D2220-C2220&gt;0,D2220-C2220,"")</f>
        <v/>
      </c>
      <c r="I2220" s="38" t="str">
        <f>IF(ISERROR(INT((B2220-SUM(MOD(DATE(YEAR(B2220-MOD(B2220-2,7)+3),1,2),{1E+99,7})*{1,-1})+5)/7)),"",INT((B2220-SUM(MOD(DATE(YEAR(B2220-MOD(B2220-2,7)+3),1,2),{1E+99,7})*{1,-1})+5)/7))</f>
        <v/>
      </c>
    </row>
    <row r="2221" spans="1:9" ht="12.75" customHeight="1" x14ac:dyDescent="0.2">
      <c r="A2221" s="36" t="str">
        <f>IF(D2221-C2221&gt;0,D2221-C2221,"")</f>
        <v/>
      </c>
      <c r="I2221" s="38" t="str">
        <f>IF(ISERROR(INT((B2221-SUM(MOD(DATE(YEAR(B2221-MOD(B2221-2,7)+3),1,2),{1E+99,7})*{1,-1})+5)/7)),"",INT((B2221-SUM(MOD(DATE(YEAR(B2221-MOD(B2221-2,7)+3),1,2),{1E+99,7})*{1,-1})+5)/7))</f>
        <v/>
      </c>
    </row>
    <row r="2222" spans="1:9" ht="12.75" customHeight="1" x14ac:dyDescent="0.2">
      <c r="A2222" s="36" t="str">
        <f>IF(D2222-C2222&gt;0,D2222-C2222,"")</f>
        <v/>
      </c>
      <c r="I2222" s="38" t="str">
        <f>IF(ISERROR(INT((B2222-SUM(MOD(DATE(YEAR(B2222-MOD(B2222-2,7)+3),1,2),{1E+99,7})*{1,-1})+5)/7)),"",INT((B2222-SUM(MOD(DATE(YEAR(B2222-MOD(B2222-2,7)+3),1,2),{1E+99,7})*{1,-1})+5)/7))</f>
        <v/>
      </c>
    </row>
    <row r="2223" spans="1:9" ht="12.75" customHeight="1" x14ac:dyDescent="0.2">
      <c r="A2223" s="36" t="str">
        <f>IF(D2223-C2223&gt;0,D2223-C2223,"")</f>
        <v/>
      </c>
      <c r="I2223" s="38" t="str">
        <f>IF(ISERROR(INT((B2223-SUM(MOD(DATE(YEAR(B2223-MOD(B2223-2,7)+3),1,2),{1E+99,7})*{1,-1})+5)/7)),"",INT((B2223-SUM(MOD(DATE(YEAR(B2223-MOD(B2223-2,7)+3),1,2),{1E+99,7})*{1,-1})+5)/7))</f>
        <v/>
      </c>
    </row>
    <row r="2224" spans="1:9" ht="12.75" customHeight="1" x14ac:dyDescent="0.2">
      <c r="A2224" s="36" t="str">
        <f>IF(D2224-C2224&gt;0,D2224-C2224,"")</f>
        <v/>
      </c>
      <c r="I2224" s="38" t="str">
        <f>IF(ISERROR(INT((B2224-SUM(MOD(DATE(YEAR(B2224-MOD(B2224-2,7)+3),1,2),{1E+99,7})*{1,-1})+5)/7)),"",INT((B2224-SUM(MOD(DATE(YEAR(B2224-MOD(B2224-2,7)+3),1,2),{1E+99,7})*{1,-1})+5)/7))</f>
        <v/>
      </c>
    </row>
    <row r="2225" spans="1:9" ht="12.75" customHeight="1" x14ac:dyDescent="0.2">
      <c r="A2225" s="36" t="str">
        <f>IF(D2225-C2225&gt;0,D2225-C2225,"")</f>
        <v/>
      </c>
      <c r="I2225" s="38" t="str">
        <f>IF(ISERROR(INT((B2225-SUM(MOD(DATE(YEAR(B2225-MOD(B2225-2,7)+3),1,2),{1E+99,7})*{1,-1})+5)/7)),"",INT((B2225-SUM(MOD(DATE(YEAR(B2225-MOD(B2225-2,7)+3),1,2),{1E+99,7})*{1,-1})+5)/7))</f>
        <v/>
      </c>
    </row>
    <row r="2226" spans="1:9" ht="12.75" customHeight="1" x14ac:dyDescent="0.2">
      <c r="A2226" s="36" t="str">
        <f>IF(D2226-C2226&gt;0,D2226-C2226,"")</f>
        <v/>
      </c>
      <c r="I2226" s="38" t="str">
        <f>IF(ISERROR(INT((B2226-SUM(MOD(DATE(YEAR(B2226-MOD(B2226-2,7)+3),1,2),{1E+99,7})*{1,-1})+5)/7)),"",INT((B2226-SUM(MOD(DATE(YEAR(B2226-MOD(B2226-2,7)+3),1,2),{1E+99,7})*{1,-1})+5)/7))</f>
        <v/>
      </c>
    </row>
    <row r="2227" spans="1:9" ht="12.75" customHeight="1" x14ac:dyDescent="0.2">
      <c r="A2227" s="36" t="str">
        <f>IF(D2227-C2227&gt;0,D2227-C2227,"")</f>
        <v/>
      </c>
      <c r="I2227" s="38" t="str">
        <f>IF(ISERROR(INT((B2227-SUM(MOD(DATE(YEAR(B2227-MOD(B2227-2,7)+3),1,2),{1E+99,7})*{1,-1})+5)/7)),"",INT((B2227-SUM(MOD(DATE(YEAR(B2227-MOD(B2227-2,7)+3),1,2),{1E+99,7})*{1,-1})+5)/7))</f>
        <v/>
      </c>
    </row>
    <row r="2228" spans="1:9" ht="12.75" customHeight="1" x14ac:dyDescent="0.2">
      <c r="A2228" s="36" t="str">
        <f>IF(D2228-C2228&gt;0,D2228-C2228,"")</f>
        <v/>
      </c>
      <c r="I2228" s="38" t="str">
        <f>IF(ISERROR(INT((B2228-SUM(MOD(DATE(YEAR(B2228-MOD(B2228-2,7)+3),1,2),{1E+99,7})*{1,-1})+5)/7)),"",INT((B2228-SUM(MOD(DATE(YEAR(B2228-MOD(B2228-2,7)+3),1,2),{1E+99,7})*{1,-1})+5)/7))</f>
        <v/>
      </c>
    </row>
    <row r="2229" spans="1:9" ht="12.75" customHeight="1" x14ac:dyDescent="0.2">
      <c r="A2229" s="36" t="str">
        <f>IF(D2229-C2229&gt;0,D2229-C2229,"")</f>
        <v/>
      </c>
      <c r="I2229" s="38" t="str">
        <f>IF(ISERROR(INT((B2229-SUM(MOD(DATE(YEAR(B2229-MOD(B2229-2,7)+3),1,2),{1E+99,7})*{1,-1})+5)/7)),"",INT((B2229-SUM(MOD(DATE(YEAR(B2229-MOD(B2229-2,7)+3),1,2),{1E+99,7})*{1,-1})+5)/7))</f>
        <v/>
      </c>
    </row>
    <row r="2230" spans="1:9" ht="12.75" customHeight="1" x14ac:dyDescent="0.2">
      <c r="A2230" s="36" t="str">
        <f>IF(D2230-C2230&gt;0,D2230-C2230,"")</f>
        <v/>
      </c>
      <c r="I2230" s="38" t="str">
        <f>IF(ISERROR(INT((B2230-SUM(MOD(DATE(YEAR(B2230-MOD(B2230-2,7)+3),1,2),{1E+99,7})*{1,-1})+5)/7)),"",INT((B2230-SUM(MOD(DATE(YEAR(B2230-MOD(B2230-2,7)+3),1,2),{1E+99,7})*{1,-1})+5)/7))</f>
        <v/>
      </c>
    </row>
    <row r="2231" spans="1:9" ht="12.75" customHeight="1" x14ac:dyDescent="0.2">
      <c r="A2231" s="36" t="str">
        <f>IF(D2231-C2231&gt;0,D2231-C2231,"")</f>
        <v/>
      </c>
      <c r="I2231" s="38" t="str">
        <f>IF(ISERROR(INT((B2231-SUM(MOD(DATE(YEAR(B2231-MOD(B2231-2,7)+3),1,2),{1E+99,7})*{1,-1})+5)/7)),"",INT((B2231-SUM(MOD(DATE(YEAR(B2231-MOD(B2231-2,7)+3),1,2),{1E+99,7})*{1,-1})+5)/7))</f>
        <v/>
      </c>
    </row>
    <row r="2232" spans="1:9" ht="12.75" customHeight="1" x14ac:dyDescent="0.2">
      <c r="A2232" s="36" t="str">
        <f>IF(D2232-C2232&gt;0,D2232-C2232,"")</f>
        <v/>
      </c>
      <c r="I2232" s="38" t="str">
        <f>IF(ISERROR(INT((B2232-SUM(MOD(DATE(YEAR(B2232-MOD(B2232-2,7)+3),1,2),{1E+99,7})*{1,-1})+5)/7)),"",INT((B2232-SUM(MOD(DATE(YEAR(B2232-MOD(B2232-2,7)+3),1,2),{1E+99,7})*{1,-1})+5)/7))</f>
        <v/>
      </c>
    </row>
    <row r="2233" spans="1:9" ht="12.75" customHeight="1" x14ac:dyDescent="0.2">
      <c r="A2233" s="36" t="str">
        <f>IF(D2233-C2233&gt;0,D2233-C2233,"")</f>
        <v/>
      </c>
      <c r="I2233" s="38" t="str">
        <f>IF(ISERROR(INT((B2233-SUM(MOD(DATE(YEAR(B2233-MOD(B2233-2,7)+3),1,2),{1E+99,7})*{1,-1})+5)/7)),"",INT((B2233-SUM(MOD(DATE(YEAR(B2233-MOD(B2233-2,7)+3),1,2),{1E+99,7})*{1,-1})+5)/7))</f>
        <v/>
      </c>
    </row>
    <row r="2234" spans="1:9" ht="12.75" customHeight="1" x14ac:dyDescent="0.2">
      <c r="A2234" s="36" t="str">
        <f>IF(D2234-C2234&gt;0,D2234-C2234,"")</f>
        <v/>
      </c>
      <c r="I2234" s="38" t="str">
        <f>IF(ISERROR(INT((B2234-SUM(MOD(DATE(YEAR(B2234-MOD(B2234-2,7)+3),1,2),{1E+99,7})*{1,-1})+5)/7)),"",INT((B2234-SUM(MOD(DATE(YEAR(B2234-MOD(B2234-2,7)+3),1,2),{1E+99,7})*{1,-1})+5)/7))</f>
        <v/>
      </c>
    </row>
    <row r="2235" spans="1:9" ht="12.75" customHeight="1" x14ac:dyDescent="0.2">
      <c r="A2235" s="36" t="str">
        <f>IF(D2235-C2235&gt;0,D2235-C2235,"")</f>
        <v/>
      </c>
      <c r="I2235" s="38" t="str">
        <f>IF(ISERROR(INT((B2235-SUM(MOD(DATE(YEAR(B2235-MOD(B2235-2,7)+3),1,2),{1E+99,7})*{1,-1})+5)/7)),"",INT((B2235-SUM(MOD(DATE(YEAR(B2235-MOD(B2235-2,7)+3),1,2),{1E+99,7})*{1,-1})+5)/7))</f>
        <v/>
      </c>
    </row>
    <row r="2236" spans="1:9" ht="12.75" customHeight="1" x14ac:dyDescent="0.2">
      <c r="A2236" s="36" t="str">
        <f>IF(D2236-C2236&gt;0,D2236-C2236,"")</f>
        <v/>
      </c>
      <c r="I2236" s="38" t="str">
        <f>IF(ISERROR(INT((B2236-SUM(MOD(DATE(YEAR(B2236-MOD(B2236-2,7)+3),1,2),{1E+99,7})*{1,-1})+5)/7)),"",INT((B2236-SUM(MOD(DATE(YEAR(B2236-MOD(B2236-2,7)+3),1,2),{1E+99,7})*{1,-1})+5)/7))</f>
        <v/>
      </c>
    </row>
    <row r="2237" spans="1:9" ht="12.75" customHeight="1" x14ac:dyDescent="0.2">
      <c r="A2237" s="36" t="str">
        <f>IF(D2237-C2237&gt;0,D2237-C2237,"")</f>
        <v/>
      </c>
      <c r="I2237" s="38" t="str">
        <f>IF(ISERROR(INT((B2237-SUM(MOD(DATE(YEAR(B2237-MOD(B2237-2,7)+3),1,2),{1E+99,7})*{1,-1})+5)/7)),"",INT((B2237-SUM(MOD(DATE(YEAR(B2237-MOD(B2237-2,7)+3),1,2),{1E+99,7})*{1,-1})+5)/7))</f>
        <v/>
      </c>
    </row>
    <row r="2238" spans="1:9" ht="12.75" customHeight="1" x14ac:dyDescent="0.2">
      <c r="A2238" s="36" t="str">
        <f>IF(D2238-C2238&gt;0,D2238-C2238,"")</f>
        <v/>
      </c>
      <c r="I2238" s="38" t="str">
        <f>IF(ISERROR(INT((B2238-SUM(MOD(DATE(YEAR(B2238-MOD(B2238-2,7)+3),1,2),{1E+99,7})*{1,-1})+5)/7)),"",INT((B2238-SUM(MOD(DATE(YEAR(B2238-MOD(B2238-2,7)+3),1,2),{1E+99,7})*{1,-1})+5)/7))</f>
        <v/>
      </c>
    </row>
    <row r="2239" spans="1:9" ht="12.75" customHeight="1" x14ac:dyDescent="0.2">
      <c r="A2239" s="36" t="str">
        <f>IF(D2239-C2239&gt;0,D2239-C2239,"")</f>
        <v/>
      </c>
      <c r="I2239" s="38" t="str">
        <f>IF(ISERROR(INT((B2239-SUM(MOD(DATE(YEAR(B2239-MOD(B2239-2,7)+3),1,2),{1E+99,7})*{1,-1})+5)/7)),"",INT((B2239-SUM(MOD(DATE(YEAR(B2239-MOD(B2239-2,7)+3),1,2),{1E+99,7})*{1,-1})+5)/7))</f>
        <v/>
      </c>
    </row>
    <row r="2240" spans="1:9" ht="12.75" customHeight="1" x14ac:dyDescent="0.2">
      <c r="A2240" s="36" t="str">
        <f>IF(D2240-C2240&gt;0,D2240-C2240,"")</f>
        <v/>
      </c>
      <c r="I2240" s="38" t="str">
        <f>IF(ISERROR(INT((B2240-SUM(MOD(DATE(YEAR(B2240-MOD(B2240-2,7)+3),1,2),{1E+99,7})*{1,-1})+5)/7)),"",INT((B2240-SUM(MOD(DATE(YEAR(B2240-MOD(B2240-2,7)+3),1,2),{1E+99,7})*{1,-1})+5)/7))</f>
        <v/>
      </c>
    </row>
    <row r="2241" spans="1:9" ht="12.75" customHeight="1" x14ac:dyDescent="0.2">
      <c r="A2241" s="36" t="str">
        <f>IF(D2241-C2241&gt;0,D2241-C2241,"")</f>
        <v/>
      </c>
      <c r="I2241" s="38" t="str">
        <f>IF(ISERROR(INT((B2241-SUM(MOD(DATE(YEAR(B2241-MOD(B2241-2,7)+3),1,2),{1E+99,7})*{1,-1})+5)/7)),"",INT((B2241-SUM(MOD(DATE(YEAR(B2241-MOD(B2241-2,7)+3),1,2),{1E+99,7})*{1,-1})+5)/7))</f>
        <v/>
      </c>
    </row>
    <row r="2242" spans="1:9" ht="12.75" customHeight="1" x14ac:dyDescent="0.2">
      <c r="A2242" s="36" t="str">
        <f>IF(D2242-C2242&gt;0,D2242-C2242,"")</f>
        <v/>
      </c>
      <c r="I2242" s="38" t="str">
        <f>IF(ISERROR(INT((B2242-SUM(MOD(DATE(YEAR(B2242-MOD(B2242-2,7)+3),1,2),{1E+99,7})*{1,-1})+5)/7)),"",INT((B2242-SUM(MOD(DATE(YEAR(B2242-MOD(B2242-2,7)+3),1,2),{1E+99,7})*{1,-1})+5)/7))</f>
        <v/>
      </c>
    </row>
    <row r="2243" spans="1:9" ht="12.75" customHeight="1" x14ac:dyDescent="0.2">
      <c r="A2243" s="36" t="str">
        <f>IF(D2243-C2243&gt;0,D2243-C2243,"")</f>
        <v/>
      </c>
      <c r="I2243" s="38" t="str">
        <f>IF(ISERROR(INT((B2243-SUM(MOD(DATE(YEAR(B2243-MOD(B2243-2,7)+3),1,2),{1E+99,7})*{1,-1})+5)/7)),"",INT((B2243-SUM(MOD(DATE(YEAR(B2243-MOD(B2243-2,7)+3),1,2),{1E+99,7})*{1,-1})+5)/7))</f>
        <v/>
      </c>
    </row>
    <row r="2244" spans="1:9" ht="12.75" customHeight="1" x14ac:dyDescent="0.2">
      <c r="A2244" s="36" t="str">
        <f>IF(D2244-C2244&gt;0,D2244-C2244,"")</f>
        <v/>
      </c>
      <c r="I2244" s="38" t="str">
        <f>IF(ISERROR(INT((B2244-SUM(MOD(DATE(YEAR(B2244-MOD(B2244-2,7)+3),1,2),{1E+99,7})*{1,-1})+5)/7)),"",INT((B2244-SUM(MOD(DATE(YEAR(B2244-MOD(B2244-2,7)+3),1,2),{1E+99,7})*{1,-1})+5)/7))</f>
        <v/>
      </c>
    </row>
    <row r="2245" spans="1:9" ht="12.75" customHeight="1" x14ac:dyDescent="0.2">
      <c r="A2245" s="36" t="str">
        <f>IF(D2245-C2245&gt;0,D2245-C2245,"")</f>
        <v/>
      </c>
      <c r="I2245" s="38" t="str">
        <f>IF(ISERROR(INT((B2245-SUM(MOD(DATE(YEAR(B2245-MOD(B2245-2,7)+3),1,2),{1E+99,7})*{1,-1})+5)/7)),"",INT((B2245-SUM(MOD(DATE(YEAR(B2245-MOD(B2245-2,7)+3),1,2),{1E+99,7})*{1,-1})+5)/7))</f>
        <v/>
      </c>
    </row>
    <row r="2246" spans="1:9" ht="12.75" customHeight="1" x14ac:dyDescent="0.2">
      <c r="A2246" s="36" t="str">
        <f>IF(D2246-C2246&gt;0,D2246-C2246,"")</f>
        <v/>
      </c>
      <c r="I2246" s="38" t="str">
        <f>IF(ISERROR(INT((B2246-SUM(MOD(DATE(YEAR(B2246-MOD(B2246-2,7)+3),1,2),{1E+99,7})*{1,-1})+5)/7)),"",INT((B2246-SUM(MOD(DATE(YEAR(B2246-MOD(B2246-2,7)+3),1,2),{1E+99,7})*{1,-1})+5)/7))</f>
        <v/>
      </c>
    </row>
    <row r="2247" spans="1:9" ht="12.75" customHeight="1" x14ac:dyDescent="0.2">
      <c r="A2247" s="36" t="str">
        <f>IF(D2247-C2247&gt;0,D2247-C2247,"")</f>
        <v/>
      </c>
      <c r="I2247" s="38" t="str">
        <f>IF(ISERROR(INT((B2247-SUM(MOD(DATE(YEAR(B2247-MOD(B2247-2,7)+3),1,2),{1E+99,7})*{1,-1})+5)/7)),"",INT((B2247-SUM(MOD(DATE(YEAR(B2247-MOD(B2247-2,7)+3),1,2),{1E+99,7})*{1,-1})+5)/7))</f>
        <v/>
      </c>
    </row>
    <row r="2248" spans="1:9" ht="12.75" customHeight="1" x14ac:dyDescent="0.2">
      <c r="A2248" s="36" t="str">
        <f>IF(D2248-C2248&gt;0,D2248-C2248,"")</f>
        <v/>
      </c>
      <c r="I2248" s="38" t="str">
        <f>IF(ISERROR(INT((B2248-SUM(MOD(DATE(YEAR(B2248-MOD(B2248-2,7)+3),1,2),{1E+99,7})*{1,-1})+5)/7)),"",INT((B2248-SUM(MOD(DATE(YEAR(B2248-MOD(B2248-2,7)+3),1,2),{1E+99,7})*{1,-1})+5)/7))</f>
        <v/>
      </c>
    </row>
    <row r="2249" spans="1:9" ht="12.75" customHeight="1" x14ac:dyDescent="0.2">
      <c r="A2249" s="36" t="str">
        <f>IF(D2249-C2249&gt;0,D2249-C2249,"")</f>
        <v/>
      </c>
      <c r="I2249" s="38" t="str">
        <f>IF(ISERROR(INT((B2249-SUM(MOD(DATE(YEAR(B2249-MOD(B2249-2,7)+3),1,2),{1E+99,7})*{1,-1})+5)/7)),"",INT((B2249-SUM(MOD(DATE(YEAR(B2249-MOD(B2249-2,7)+3),1,2),{1E+99,7})*{1,-1})+5)/7))</f>
        <v/>
      </c>
    </row>
    <row r="2250" spans="1:9" ht="12.75" customHeight="1" x14ac:dyDescent="0.2">
      <c r="A2250" s="36" t="str">
        <f>IF(D2250-C2250&gt;0,D2250-C2250,"")</f>
        <v/>
      </c>
      <c r="I2250" s="38" t="str">
        <f>IF(ISERROR(INT((B2250-SUM(MOD(DATE(YEAR(B2250-MOD(B2250-2,7)+3),1,2),{1E+99,7})*{1,-1})+5)/7)),"",INT((B2250-SUM(MOD(DATE(YEAR(B2250-MOD(B2250-2,7)+3),1,2),{1E+99,7})*{1,-1})+5)/7))</f>
        <v/>
      </c>
    </row>
    <row r="2251" spans="1:9" ht="12.75" customHeight="1" x14ac:dyDescent="0.2">
      <c r="A2251" s="36" t="str">
        <f>IF(D2251-C2251&gt;0,D2251-C2251,"")</f>
        <v/>
      </c>
      <c r="I2251" s="38" t="str">
        <f>IF(ISERROR(INT((B2251-SUM(MOD(DATE(YEAR(B2251-MOD(B2251-2,7)+3),1,2),{1E+99,7})*{1,-1})+5)/7)),"",INT((B2251-SUM(MOD(DATE(YEAR(B2251-MOD(B2251-2,7)+3),1,2),{1E+99,7})*{1,-1})+5)/7))</f>
        <v/>
      </c>
    </row>
    <row r="2252" spans="1:9" ht="12.75" customHeight="1" x14ac:dyDescent="0.2">
      <c r="A2252" s="36" t="str">
        <f>IF(D2252-C2252&gt;0,D2252-C2252,"")</f>
        <v/>
      </c>
      <c r="I2252" s="38" t="str">
        <f>IF(ISERROR(INT((B2252-SUM(MOD(DATE(YEAR(B2252-MOD(B2252-2,7)+3),1,2),{1E+99,7})*{1,-1})+5)/7)),"",INT((B2252-SUM(MOD(DATE(YEAR(B2252-MOD(B2252-2,7)+3),1,2),{1E+99,7})*{1,-1})+5)/7))</f>
        <v/>
      </c>
    </row>
    <row r="2253" spans="1:9" ht="12.75" customHeight="1" x14ac:dyDescent="0.2">
      <c r="A2253" s="36" t="str">
        <f>IF(D2253-C2253&gt;0,D2253-C2253,"")</f>
        <v/>
      </c>
      <c r="I2253" s="38" t="str">
        <f>IF(ISERROR(INT((B2253-SUM(MOD(DATE(YEAR(B2253-MOD(B2253-2,7)+3),1,2),{1E+99,7})*{1,-1})+5)/7)),"",INT((B2253-SUM(MOD(DATE(YEAR(B2253-MOD(B2253-2,7)+3),1,2),{1E+99,7})*{1,-1})+5)/7))</f>
        <v/>
      </c>
    </row>
    <row r="2254" spans="1:9" ht="12.75" customHeight="1" x14ac:dyDescent="0.2">
      <c r="A2254" s="36" t="str">
        <f>IF(D2254-C2254&gt;0,D2254-C2254,"")</f>
        <v/>
      </c>
      <c r="I2254" s="38" t="str">
        <f>IF(ISERROR(INT((B2254-SUM(MOD(DATE(YEAR(B2254-MOD(B2254-2,7)+3),1,2),{1E+99,7})*{1,-1})+5)/7)),"",INT((B2254-SUM(MOD(DATE(YEAR(B2254-MOD(B2254-2,7)+3),1,2),{1E+99,7})*{1,-1})+5)/7))</f>
        <v/>
      </c>
    </row>
    <row r="2255" spans="1:9" ht="12.75" customHeight="1" x14ac:dyDescent="0.2">
      <c r="A2255" s="36" t="str">
        <f>IF(D2255-C2255&gt;0,D2255-C2255,"")</f>
        <v/>
      </c>
      <c r="I2255" s="38" t="str">
        <f>IF(ISERROR(INT((B2255-SUM(MOD(DATE(YEAR(B2255-MOD(B2255-2,7)+3),1,2),{1E+99,7})*{1,-1})+5)/7)),"",INT((B2255-SUM(MOD(DATE(YEAR(B2255-MOD(B2255-2,7)+3),1,2),{1E+99,7})*{1,-1})+5)/7))</f>
        <v/>
      </c>
    </row>
    <row r="2256" spans="1:9" ht="12.75" customHeight="1" x14ac:dyDescent="0.2">
      <c r="A2256" s="36" t="str">
        <f>IF(D2256-C2256&gt;0,D2256-C2256,"")</f>
        <v/>
      </c>
      <c r="I2256" s="38" t="str">
        <f>IF(ISERROR(INT((B2256-SUM(MOD(DATE(YEAR(B2256-MOD(B2256-2,7)+3),1,2),{1E+99,7})*{1,-1})+5)/7)),"",INT((B2256-SUM(MOD(DATE(YEAR(B2256-MOD(B2256-2,7)+3),1,2),{1E+99,7})*{1,-1})+5)/7))</f>
        <v/>
      </c>
    </row>
    <row r="2257" spans="1:9" ht="12.75" customHeight="1" x14ac:dyDescent="0.2">
      <c r="A2257" s="36" t="str">
        <f>IF(D2257-C2257&gt;0,D2257-C2257,"")</f>
        <v/>
      </c>
      <c r="I2257" s="38" t="str">
        <f>IF(ISERROR(INT((B2257-SUM(MOD(DATE(YEAR(B2257-MOD(B2257-2,7)+3),1,2),{1E+99,7})*{1,-1})+5)/7)),"",INT((B2257-SUM(MOD(DATE(YEAR(B2257-MOD(B2257-2,7)+3),1,2),{1E+99,7})*{1,-1})+5)/7))</f>
        <v/>
      </c>
    </row>
    <row r="2258" spans="1:9" ht="12.75" customHeight="1" x14ac:dyDescent="0.2">
      <c r="A2258" s="36" t="str">
        <f>IF(D2258-C2258&gt;0,D2258-C2258,"")</f>
        <v/>
      </c>
      <c r="I2258" s="38" t="str">
        <f>IF(ISERROR(INT((B2258-SUM(MOD(DATE(YEAR(B2258-MOD(B2258-2,7)+3),1,2),{1E+99,7})*{1,-1})+5)/7)),"",INT((B2258-SUM(MOD(DATE(YEAR(B2258-MOD(B2258-2,7)+3),1,2),{1E+99,7})*{1,-1})+5)/7))</f>
        <v/>
      </c>
    </row>
    <row r="2259" spans="1:9" ht="12.75" customHeight="1" x14ac:dyDescent="0.2">
      <c r="A2259" s="36" t="str">
        <f>IF(D2259-C2259&gt;0,D2259-C2259,"")</f>
        <v/>
      </c>
      <c r="I2259" s="38" t="str">
        <f>IF(ISERROR(INT((B2259-SUM(MOD(DATE(YEAR(B2259-MOD(B2259-2,7)+3),1,2),{1E+99,7})*{1,-1})+5)/7)),"",INT((B2259-SUM(MOD(DATE(YEAR(B2259-MOD(B2259-2,7)+3),1,2),{1E+99,7})*{1,-1})+5)/7))</f>
        <v/>
      </c>
    </row>
    <row r="2260" spans="1:9" ht="12.75" customHeight="1" x14ac:dyDescent="0.2">
      <c r="A2260" s="36" t="str">
        <f>IF(D2260-C2260&gt;0,D2260-C2260,"")</f>
        <v/>
      </c>
      <c r="I2260" s="38" t="str">
        <f>IF(ISERROR(INT((B2260-SUM(MOD(DATE(YEAR(B2260-MOD(B2260-2,7)+3),1,2),{1E+99,7})*{1,-1})+5)/7)),"",INT((B2260-SUM(MOD(DATE(YEAR(B2260-MOD(B2260-2,7)+3),1,2),{1E+99,7})*{1,-1})+5)/7))</f>
        <v/>
      </c>
    </row>
    <row r="2261" spans="1:9" ht="12.75" customHeight="1" x14ac:dyDescent="0.2">
      <c r="A2261" s="36" t="str">
        <f>IF(D2261-C2261&gt;0,D2261-C2261,"")</f>
        <v/>
      </c>
      <c r="I2261" s="38" t="str">
        <f>IF(ISERROR(INT((B2261-SUM(MOD(DATE(YEAR(B2261-MOD(B2261-2,7)+3),1,2),{1E+99,7})*{1,-1})+5)/7)),"",INT((B2261-SUM(MOD(DATE(YEAR(B2261-MOD(B2261-2,7)+3),1,2),{1E+99,7})*{1,-1})+5)/7))</f>
        <v/>
      </c>
    </row>
    <row r="2262" spans="1:9" ht="12.75" customHeight="1" x14ac:dyDescent="0.2">
      <c r="A2262" s="36" t="str">
        <f>IF(D2262-C2262&gt;0,D2262-C2262,"")</f>
        <v/>
      </c>
      <c r="I2262" s="38" t="str">
        <f>IF(ISERROR(INT((B2262-SUM(MOD(DATE(YEAR(B2262-MOD(B2262-2,7)+3),1,2),{1E+99,7})*{1,-1})+5)/7)),"",INT((B2262-SUM(MOD(DATE(YEAR(B2262-MOD(B2262-2,7)+3),1,2),{1E+99,7})*{1,-1})+5)/7))</f>
        <v/>
      </c>
    </row>
    <row r="2263" spans="1:9" ht="12.75" customHeight="1" x14ac:dyDescent="0.2">
      <c r="A2263" s="36" t="str">
        <f>IF(D2263-C2263&gt;0,D2263-C2263,"")</f>
        <v/>
      </c>
      <c r="I2263" s="38" t="str">
        <f>IF(ISERROR(INT((B2263-SUM(MOD(DATE(YEAR(B2263-MOD(B2263-2,7)+3),1,2),{1E+99,7})*{1,-1})+5)/7)),"",INT((B2263-SUM(MOD(DATE(YEAR(B2263-MOD(B2263-2,7)+3),1,2),{1E+99,7})*{1,-1})+5)/7))</f>
        <v/>
      </c>
    </row>
    <row r="2264" spans="1:9" ht="12.75" customHeight="1" x14ac:dyDescent="0.2">
      <c r="A2264" s="36" t="str">
        <f>IF(D2264-C2264&gt;0,D2264-C2264,"")</f>
        <v/>
      </c>
      <c r="I2264" s="38" t="str">
        <f>IF(ISERROR(INT((B2264-SUM(MOD(DATE(YEAR(B2264-MOD(B2264-2,7)+3),1,2),{1E+99,7})*{1,-1})+5)/7)),"",INT((B2264-SUM(MOD(DATE(YEAR(B2264-MOD(B2264-2,7)+3),1,2),{1E+99,7})*{1,-1})+5)/7))</f>
        <v/>
      </c>
    </row>
    <row r="2265" spans="1:9" ht="12.75" customHeight="1" x14ac:dyDescent="0.2">
      <c r="A2265" s="36" t="str">
        <f>IF(D2265-C2265&gt;0,D2265-C2265,"")</f>
        <v/>
      </c>
      <c r="I2265" s="38" t="str">
        <f>IF(ISERROR(INT((B2265-SUM(MOD(DATE(YEAR(B2265-MOD(B2265-2,7)+3),1,2),{1E+99,7})*{1,-1})+5)/7)),"",INT((B2265-SUM(MOD(DATE(YEAR(B2265-MOD(B2265-2,7)+3),1,2),{1E+99,7})*{1,-1})+5)/7))</f>
        <v/>
      </c>
    </row>
    <row r="2266" spans="1:9" ht="12.75" customHeight="1" x14ac:dyDescent="0.2">
      <c r="A2266" s="36" t="str">
        <f>IF(D2266-C2266&gt;0,D2266-C2266,"")</f>
        <v/>
      </c>
      <c r="I2266" s="38" t="str">
        <f>IF(ISERROR(INT((B2266-SUM(MOD(DATE(YEAR(B2266-MOD(B2266-2,7)+3),1,2),{1E+99,7})*{1,-1})+5)/7)),"",INT((B2266-SUM(MOD(DATE(YEAR(B2266-MOD(B2266-2,7)+3),1,2),{1E+99,7})*{1,-1})+5)/7))</f>
        <v/>
      </c>
    </row>
    <row r="2267" spans="1:9" ht="12.75" customHeight="1" x14ac:dyDescent="0.2">
      <c r="A2267" s="36" t="str">
        <f>IF(D2267-C2267&gt;0,D2267-C2267,"")</f>
        <v/>
      </c>
      <c r="I2267" s="38" t="str">
        <f>IF(ISERROR(INT((B2267-SUM(MOD(DATE(YEAR(B2267-MOD(B2267-2,7)+3),1,2),{1E+99,7})*{1,-1})+5)/7)),"",INT((B2267-SUM(MOD(DATE(YEAR(B2267-MOD(B2267-2,7)+3),1,2),{1E+99,7})*{1,-1})+5)/7))</f>
        <v/>
      </c>
    </row>
    <row r="2268" spans="1:9" ht="12.75" customHeight="1" x14ac:dyDescent="0.2">
      <c r="A2268" s="36" t="str">
        <f>IF(D2268-C2268&gt;0,D2268-C2268,"")</f>
        <v/>
      </c>
      <c r="I2268" s="38" t="str">
        <f>IF(ISERROR(INT((B2268-SUM(MOD(DATE(YEAR(B2268-MOD(B2268-2,7)+3),1,2),{1E+99,7})*{1,-1})+5)/7)),"",INT((B2268-SUM(MOD(DATE(YEAR(B2268-MOD(B2268-2,7)+3),1,2),{1E+99,7})*{1,-1})+5)/7))</f>
        <v/>
      </c>
    </row>
    <row r="2269" spans="1:9" ht="12.75" customHeight="1" x14ac:dyDescent="0.2">
      <c r="A2269" s="36" t="str">
        <f>IF(D2269-C2269&gt;0,D2269-C2269,"")</f>
        <v/>
      </c>
      <c r="I2269" s="38" t="str">
        <f>IF(ISERROR(INT((B2269-SUM(MOD(DATE(YEAR(B2269-MOD(B2269-2,7)+3),1,2),{1E+99,7})*{1,-1})+5)/7)),"",INT((B2269-SUM(MOD(DATE(YEAR(B2269-MOD(B2269-2,7)+3),1,2),{1E+99,7})*{1,-1})+5)/7))</f>
        <v/>
      </c>
    </row>
    <row r="2270" spans="1:9" ht="12.75" customHeight="1" x14ac:dyDescent="0.2">
      <c r="A2270" s="36" t="str">
        <f>IF(D2270-C2270&gt;0,D2270-C2270,"")</f>
        <v/>
      </c>
      <c r="I2270" s="38" t="str">
        <f>IF(ISERROR(INT((B2270-SUM(MOD(DATE(YEAR(B2270-MOD(B2270-2,7)+3),1,2),{1E+99,7})*{1,-1})+5)/7)),"",INT((B2270-SUM(MOD(DATE(YEAR(B2270-MOD(B2270-2,7)+3),1,2),{1E+99,7})*{1,-1})+5)/7))</f>
        <v/>
      </c>
    </row>
    <row r="2271" spans="1:9" ht="12.75" customHeight="1" x14ac:dyDescent="0.2">
      <c r="A2271" s="36" t="str">
        <f>IF(D2271-C2271&gt;0,D2271-C2271,"")</f>
        <v/>
      </c>
      <c r="I2271" s="38" t="str">
        <f>IF(ISERROR(INT((B2271-SUM(MOD(DATE(YEAR(B2271-MOD(B2271-2,7)+3),1,2),{1E+99,7})*{1,-1})+5)/7)),"",INT((B2271-SUM(MOD(DATE(YEAR(B2271-MOD(B2271-2,7)+3),1,2),{1E+99,7})*{1,-1})+5)/7))</f>
        <v/>
      </c>
    </row>
    <row r="2272" spans="1:9" ht="12.75" customHeight="1" x14ac:dyDescent="0.2">
      <c r="A2272" s="36" t="str">
        <f>IF(D2272-C2272&gt;0,D2272-C2272,"")</f>
        <v/>
      </c>
      <c r="I2272" s="38" t="str">
        <f>IF(ISERROR(INT((B2272-SUM(MOD(DATE(YEAR(B2272-MOD(B2272-2,7)+3),1,2),{1E+99,7})*{1,-1})+5)/7)),"",INT((B2272-SUM(MOD(DATE(YEAR(B2272-MOD(B2272-2,7)+3),1,2),{1E+99,7})*{1,-1})+5)/7))</f>
        <v/>
      </c>
    </row>
    <row r="2273" spans="1:9" ht="12.75" customHeight="1" x14ac:dyDescent="0.2">
      <c r="A2273" s="36" t="str">
        <f>IF(D2273-C2273&gt;0,D2273-C2273,"")</f>
        <v/>
      </c>
      <c r="I2273" s="38" t="str">
        <f>IF(ISERROR(INT((B2273-SUM(MOD(DATE(YEAR(B2273-MOD(B2273-2,7)+3),1,2),{1E+99,7})*{1,-1})+5)/7)),"",INT((B2273-SUM(MOD(DATE(YEAR(B2273-MOD(B2273-2,7)+3),1,2),{1E+99,7})*{1,-1})+5)/7))</f>
        <v/>
      </c>
    </row>
    <row r="2274" spans="1:9" ht="12.75" customHeight="1" x14ac:dyDescent="0.2">
      <c r="A2274" s="36" t="str">
        <f>IF(D2274-C2274&gt;0,D2274-C2274,"")</f>
        <v/>
      </c>
      <c r="I2274" s="38" t="str">
        <f>IF(ISERROR(INT((B2274-SUM(MOD(DATE(YEAR(B2274-MOD(B2274-2,7)+3),1,2),{1E+99,7})*{1,-1})+5)/7)),"",INT((B2274-SUM(MOD(DATE(YEAR(B2274-MOD(B2274-2,7)+3),1,2),{1E+99,7})*{1,-1})+5)/7))</f>
        <v/>
      </c>
    </row>
    <row r="2275" spans="1:9" ht="12.75" customHeight="1" x14ac:dyDescent="0.2">
      <c r="A2275" s="36" t="str">
        <f>IF(D2275-C2275&gt;0,D2275-C2275,"")</f>
        <v/>
      </c>
      <c r="I2275" s="38" t="str">
        <f>IF(ISERROR(INT((B2275-SUM(MOD(DATE(YEAR(B2275-MOD(B2275-2,7)+3),1,2),{1E+99,7})*{1,-1})+5)/7)),"",INT((B2275-SUM(MOD(DATE(YEAR(B2275-MOD(B2275-2,7)+3),1,2),{1E+99,7})*{1,-1})+5)/7))</f>
        <v/>
      </c>
    </row>
    <row r="2276" spans="1:9" ht="12.75" customHeight="1" x14ac:dyDescent="0.2">
      <c r="A2276" s="36" t="str">
        <f>IF(D2276-C2276&gt;0,D2276-C2276,"")</f>
        <v/>
      </c>
      <c r="I2276" s="38" t="str">
        <f>IF(ISERROR(INT((B2276-SUM(MOD(DATE(YEAR(B2276-MOD(B2276-2,7)+3),1,2),{1E+99,7})*{1,-1})+5)/7)),"",INT((B2276-SUM(MOD(DATE(YEAR(B2276-MOD(B2276-2,7)+3),1,2),{1E+99,7})*{1,-1})+5)/7))</f>
        <v/>
      </c>
    </row>
    <row r="2277" spans="1:9" ht="12.75" customHeight="1" x14ac:dyDescent="0.2">
      <c r="A2277" s="36" t="str">
        <f>IF(D2277-C2277&gt;0,D2277-C2277,"")</f>
        <v/>
      </c>
      <c r="I2277" s="38" t="str">
        <f>IF(ISERROR(INT((B2277-SUM(MOD(DATE(YEAR(B2277-MOD(B2277-2,7)+3),1,2),{1E+99,7})*{1,-1})+5)/7)),"",INT((B2277-SUM(MOD(DATE(YEAR(B2277-MOD(B2277-2,7)+3),1,2),{1E+99,7})*{1,-1})+5)/7))</f>
        <v/>
      </c>
    </row>
    <row r="2278" spans="1:9" ht="12.75" customHeight="1" x14ac:dyDescent="0.2">
      <c r="A2278" s="36" t="str">
        <f>IF(D2278-C2278&gt;0,D2278-C2278,"")</f>
        <v/>
      </c>
      <c r="I2278" s="38" t="str">
        <f>IF(ISERROR(INT((B2278-SUM(MOD(DATE(YEAR(B2278-MOD(B2278-2,7)+3),1,2),{1E+99,7})*{1,-1})+5)/7)),"",INT((B2278-SUM(MOD(DATE(YEAR(B2278-MOD(B2278-2,7)+3),1,2),{1E+99,7})*{1,-1})+5)/7))</f>
        <v/>
      </c>
    </row>
    <row r="2279" spans="1:9" ht="12.75" customHeight="1" x14ac:dyDescent="0.2">
      <c r="A2279" s="36" t="str">
        <f>IF(D2279-C2279&gt;0,D2279-C2279,"")</f>
        <v/>
      </c>
      <c r="I2279" s="38" t="str">
        <f>IF(ISERROR(INT((B2279-SUM(MOD(DATE(YEAR(B2279-MOD(B2279-2,7)+3),1,2),{1E+99,7})*{1,-1})+5)/7)),"",INT((B2279-SUM(MOD(DATE(YEAR(B2279-MOD(B2279-2,7)+3),1,2),{1E+99,7})*{1,-1})+5)/7))</f>
        <v/>
      </c>
    </row>
    <row r="2280" spans="1:9" ht="12.75" customHeight="1" x14ac:dyDescent="0.2">
      <c r="A2280" s="36" t="str">
        <f>IF(D2280-C2280&gt;0,D2280-C2280,"")</f>
        <v/>
      </c>
      <c r="I2280" s="38" t="str">
        <f>IF(ISERROR(INT((B2280-SUM(MOD(DATE(YEAR(B2280-MOD(B2280-2,7)+3),1,2),{1E+99,7})*{1,-1})+5)/7)),"",INT((B2280-SUM(MOD(DATE(YEAR(B2280-MOD(B2280-2,7)+3),1,2),{1E+99,7})*{1,-1})+5)/7))</f>
        <v/>
      </c>
    </row>
    <row r="2281" spans="1:9" ht="12.75" customHeight="1" x14ac:dyDescent="0.2">
      <c r="A2281" s="36" t="str">
        <f>IF(D2281-C2281&gt;0,D2281-C2281,"")</f>
        <v/>
      </c>
      <c r="I2281" s="38" t="str">
        <f>IF(ISERROR(INT((B2281-SUM(MOD(DATE(YEAR(B2281-MOD(B2281-2,7)+3),1,2),{1E+99,7})*{1,-1})+5)/7)),"",INT((B2281-SUM(MOD(DATE(YEAR(B2281-MOD(B2281-2,7)+3),1,2),{1E+99,7})*{1,-1})+5)/7))</f>
        <v/>
      </c>
    </row>
    <row r="2282" spans="1:9" ht="12.75" customHeight="1" x14ac:dyDescent="0.2">
      <c r="A2282" s="36" t="str">
        <f>IF(D2282-C2282&gt;0,D2282-C2282,"")</f>
        <v/>
      </c>
      <c r="I2282" s="38" t="str">
        <f>IF(ISERROR(INT((B2282-SUM(MOD(DATE(YEAR(B2282-MOD(B2282-2,7)+3),1,2),{1E+99,7})*{1,-1})+5)/7)),"",INT((B2282-SUM(MOD(DATE(YEAR(B2282-MOD(B2282-2,7)+3),1,2),{1E+99,7})*{1,-1})+5)/7))</f>
        <v/>
      </c>
    </row>
    <row r="2283" spans="1:9" ht="12.75" customHeight="1" x14ac:dyDescent="0.2">
      <c r="A2283" s="36" t="str">
        <f>IF(D2283-C2283&gt;0,D2283-C2283,"")</f>
        <v/>
      </c>
      <c r="I2283" s="38" t="str">
        <f>IF(ISERROR(INT((B2283-SUM(MOD(DATE(YEAR(B2283-MOD(B2283-2,7)+3),1,2),{1E+99,7})*{1,-1})+5)/7)),"",INT((B2283-SUM(MOD(DATE(YEAR(B2283-MOD(B2283-2,7)+3),1,2),{1E+99,7})*{1,-1})+5)/7))</f>
        <v/>
      </c>
    </row>
    <row r="2284" spans="1:9" ht="12.75" customHeight="1" x14ac:dyDescent="0.2">
      <c r="A2284" s="36" t="str">
        <f>IF(D2284-C2284&gt;0,D2284-C2284,"")</f>
        <v/>
      </c>
      <c r="I2284" s="38" t="str">
        <f>IF(ISERROR(INT((B2284-SUM(MOD(DATE(YEAR(B2284-MOD(B2284-2,7)+3),1,2),{1E+99,7})*{1,-1})+5)/7)),"",INT((B2284-SUM(MOD(DATE(YEAR(B2284-MOD(B2284-2,7)+3),1,2),{1E+99,7})*{1,-1})+5)/7))</f>
        <v/>
      </c>
    </row>
    <row r="2285" spans="1:9" ht="12.75" customHeight="1" x14ac:dyDescent="0.2">
      <c r="A2285" s="36" t="str">
        <f>IF(D2285-C2285&gt;0,D2285-C2285,"")</f>
        <v/>
      </c>
      <c r="I2285" s="38" t="str">
        <f>IF(ISERROR(INT((B2285-SUM(MOD(DATE(YEAR(B2285-MOD(B2285-2,7)+3),1,2),{1E+99,7})*{1,-1})+5)/7)),"",INT((B2285-SUM(MOD(DATE(YEAR(B2285-MOD(B2285-2,7)+3),1,2),{1E+99,7})*{1,-1})+5)/7))</f>
        <v/>
      </c>
    </row>
    <row r="2286" spans="1:9" ht="12.75" customHeight="1" x14ac:dyDescent="0.2">
      <c r="A2286" s="36" t="str">
        <f>IF(D2286-C2286&gt;0,D2286-C2286,"")</f>
        <v/>
      </c>
      <c r="I2286" s="38" t="str">
        <f>IF(ISERROR(INT((B2286-SUM(MOD(DATE(YEAR(B2286-MOD(B2286-2,7)+3),1,2),{1E+99,7})*{1,-1})+5)/7)),"",INT((B2286-SUM(MOD(DATE(YEAR(B2286-MOD(B2286-2,7)+3),1,2),{1E+99,7})*{1,-1})+5)/7))</f>
        <v/>
      </c>
    </row>
    <row r="2287" spans="1:9" ht="12.75" customHeight="1" x14ac:dyDescent="0.2">
      <c r="A2287" s="36" t="str">
        <f>IF(D2287-C2287&gt;0,D2287-C2287,"")</f>
        <v/>
      </c>
      <c r="I2287" s="38" t="str">
        <f>IF(ISERROR(INT((B2287-SUM(MOD(DATE(YEAR(B2287-MOD(B2287-2,7)+3),1,2),{1E+99,7})*{1,-1})+5)/7)),"",INT((B2287-SUM(MOD(DATE(YEAR(B2287-MOD(B2287-2,7)+3),1,2),{1E+99,7})*{1,-1})+5)/7))</f>
        <v/>
      </c>
    </row>
    <row r="2288" spans="1:9" ht="12.75" customHeight="1" x14ac:dyDescent="0.2">
      <c r="A2288" s="36" t="str">
        <f>IF(D2288-C2288&gt;0,D2288-C2288,"")</f>
        <v/>
      </c>
      <c r="I2288" s="38" t="str">
        <f>IF(ISERROR(INT((B2288-SUM(MOD(DATE(YEAR(B2288-MOD(B2288-2,7)+3),1,2),{1E+99,7})*{1,-1})+5)/7)),"",INT((B2288-SUM(MOD(DATE(YEAR(B2288-MOD(B2288-2,7)+3),1,2),{1E+99,7})*{1,-1})+5)/7))</f>
        <v/>
      </c>
    </row>
    <row r="2289" spans="1:9" ht="12.75" customHeight="1" x14ac:dyDescent="0.2">
      <c r="A2289" s="36" t="str">
        <f>IF(D2289-C2289&gt;0,D2289-C2289,"")</f>
        <v/>
      </c>
      <c r="I2289" s="38" t="str">
        <f>IF(ISERROR(INT((B2289-SUM(MOD(DATE(YEAR(B2289-MOD(B2289-2,7)+3),1,2),{1E+99,7})*{1,-1})+5)/7)),"",INT((B2289-SUM(MOD(DATE(YEAR(B2289-MOD(B2289-2,7)+3),1,2),{1E+99,7})*{1,-1})+5)/7))</f>
        <v/>
      </c>
    </row>
    <row r="2290" spans="1:9" ht="12.75" customHeight="1" x14ac:dyDescent="0.2">
      <c r="A2290" s="36" t="str">
        <f>IF(D2290-C2290&gt;0,D2290-C2290,"")</f>
        <v/>
      </c>
      <c r="I2290" s="38" t="str">
        <f>IF(ISERROR(INT((B2290-SUM(MOD(DATE(YEAR(B2290-MOD(B2290-2,7)+3),1,2),{1E+99,7})*{1,-1})+5)/7)),"",INT((B2290-SUM(MOD(DATE(YEAR(B2290-MOD(B2290-2,7)+3),1,2),{1E+99,7})*{1,-1})+5)/7))</f>
        <v/>
      </c>
    </row>
    <row r="2291" spans="1:9" ht="12.75" customHeight="1" x14ac:dyDescent="0.2">
      <c r="A2291" s="36" t="str">
        <f>IF(D2291-C2291&gt;0,D2291-C2291,"")</f>
        <v/>
      </c>
      <c r="I2291" s="38" t="str">
        <f>IF(ISERROR(INT((B2291-SUM(MOD(DATE(YEAR(B2291-MOD(B2291-2,7)+3),1,2),{1E+99,7})*{1,-1})+5)/7)),"",INT((B2291-SUM(MOD(DATE(YEAR(B2291-MOD(B2291-2,7)+3),1,2),{1E+99,7})*{1,-1})+5)/7))</f>
        <v/>
      </c>
    </row>
    <row r="2292" spans="1:9" ht="12.75" customHeight="1" x14ac:dyDescent="0.2">
      <c r="A2292" s="36" t="str">
        <f>IF(D2292-C2292&gt;0,D2292-C2292,"")</f>
        <v/>
      </c>
      <c r="I2292" s="38" t="str">
        <f>IF(ISERROR(INT((B2292-SUM(MOD(DATE(YEAR(B2292-MOD(B2292-2,7)+3),1,2),{1E+99,7})*{1,-1})+5)/7)),"",INT((B2292-SUM(MOD(DATE(YEAR(B2292-MOD(B2292-2,7)+3),1,2),{1E+99,7})*{1,-1})+5)/7))</f>
        <v/>
      </c>
    </row>
    <row r="2293" spans="1:9" ht="12.75" customHeight="1" x14ac:dyDescent="0.2">
      <c r="A2293" s="36" t="str">
        <f>IF(D2293-C2293&gt;0,D2293-C2293,"")</f>
        <v/>
      </c>
      <c r="I2293" s="38" t="str">
        <f>IF(ISERROR(INT((B2293-SUM(MOD(DATE(YEAR(B2293-MOD(B2293-2,7)+3),1,2),{1E+99,7})*{1,-1})+5)/7)),"",INT((B2293-SUM(MOD(DATE(YEAR(B2293-MOD(B2293-2,7)+3),1,2),{1E+99,7})*{1,-1})+5)/7))</f>
        <v/>
      </c>
    </row>
    <row r="2294" spans="1:9" ht="12.75" customHeight="1" x14ac:dyDescent="0.2">
      <c r="A2294" s="36" t="str">
        <f>IF(D2294-C2294&gt;0,D2294-C2294,"")</f>
        <v/>
      </c>
      <c r="I2294" s="38" t="str">
        <f>IF(ISERROR(INT((B2294-SUM(MOD(DATE(YEAR(B2294-MOD(B2294-2,7)+3),1,2),{1E+99,7})*{1,-1})+5)/7)),"",INT((B2294-SUM(MOD(DATE(YEAR(B2294-MOD(B2294-2,7)+3),1,2),{1E+99,7})*{1,-1})+5)/7))</f>
        <v/>
      </c>
    </row>
    <row r="2295" spans="1:9" ht="12.75" customHeight="1" x14ac:dyDescent="0.2">
      <c r="A2295" s="36" t="str">
        <f>IF(D2295-C2295&gt;0,D2295-C2295,"")</f>
        <v/>
      </c>
      <c r="I2295" s="38" t="str">
        <f>IF(ISERROR(INT((B2295-SUM(MOD(DATE(YEAR(B2295-MOD(B2295-2,7)+3),1,2),{1E+99,7})*{1,-1})+5)/7)),"",INT((B2295-SUM(MOD(DATE(YEAR(B2295-MOD(B2295-2,7)+3),1,2),{1E+99,7})*{1,-1})+5)/7))</f>
        <v/>
      </c>
    </row>
    <row r="2296" spans="1:9" ht="12.75" customHeight="1" x14ac:dyDescent="0.2">
      <c r="A2296" s="36" t="str">
        <f>IF(D2296-C2296&gt;0,D2296-C2296,"")</f>
        <v/>
      </c>
      <c r="I2296" s="38" t="str">
        <f>IF(ISERROR(INT((B2296-SUM(MOD(DATE(YEAR(B2296-MOD(B2296-2,7)+3),1,2),{1E+99,7})*{1,-1})+5)/7)),"",INT((B2296-SUM(MOD(DATE(YEAR(B2296-MOD(B2296-2,7)+3),1,2),{1E+99,7})*{1,-1})+5)/7))</f>
        <v/>
      </c>
    </row>
    <row r="2297" spans="1:9" ht="12.75" customHeight="1" x14ac:dyDescent="0.2">
      <c r="A2297" s="36" t="str">
        <f>IF(D2297-C2297&gt;0,D2297-C2297,"")</f>
        <v/>
      </c>
      <c r="I2297" s="38" t="str">
        <f>IF(ISERROR(INT((B2297-SUM(MOD(DATE(YEAR(B2297-MOD(B2297-2,7)+3),1,2),{1E+99,7})*{1,-1})+5)/7)),"",INT((B2297-SUM(MOD(DATE(YEAR(B2297-MOD(B2297-2,7)+3),1,2),{1E+99,7})*{1,-1})+5)/7))</f>
        <v/>
      </c>
    </row>
    <row r="2298" spans="1:9" ht="12.75" customHeight="1" x14ac:dyDescent="0.2">
      <c r="A2298" s="36" t="str">
        <f>IF(D2298-C2298&gt;0,D2298-C2298,"")</f>
        <v/>
      </c>
      <c r="I2298" s="38" t="str">
        <f>IF(ISERROR(INT((B2298-SUM(MOD(DATE(YEAR(B2298-MOD(B2298-2,7)+3),1,2),{1E+99,7})*{1,-1})+5)/7)),"",INT((B2298-SUM(MOD(DATE(YEAR(B2298-MOD(B2298-2,7)+3),1,2),{1E+99,7})*{1,-1})+5)/7))</f>
        <v/>
      </c>
    </row>
    <row r="2299" spans="1:9" ht="12.75" customHeight="1" x14ac:dyDescent="0.2">
      <c r="A2299" s="36" t="str">
        <f>IF(D2299-C2299&gt;0,D2299-C2299,"")</f>
        <v/>
      </c>
      <c r="I2299" s="38" t="str">
        <f>IF(ISERROR(INT((B2299-SUM(MOD(DATE(YEAR(B2299-MOD(B2299-2,7)+3),1,2),{1E+99,7})*{1,-1})+5)/7)),"",INT((B2299-SUM(MOD(DATE(YEAR(B2299-MOD(B2299-2,7)+3),1,2),{1E+99,7})*{1,-1})+5)/7))</f>
        <v/>
      </c>
    </row>
    <row r="2300" spans="1:9" ht="12.75" customHeight="1" x14ac:dyDescent="0.2">
      <c r="A2300" s="36" t="str">
        <f>IF(D2300-C2300&gt;0,D2300-C2300,"")</f>
        <v/>
      </c>
      <c r="I2300" s="38" t="str">
        <f>IF(ISERROR(INT((B2300-SUM(MOD(DATE(YEAR(B2300-MOD(B2300-2,7)+3),1,2),{1E+99,7})*{1,-1})+5)/7)),"",INT((B2300-SUM(MOD(DATE(YEAR(B2300-MOD(B2300-2,7)+3),1,2),{1E+99,7})*{1,-1})+5)/7))</f>
        <v/>
      </c>
    </row>
    <row r="2301" spans="1:9" ht="12.75" customHeight="1" x14ac:dyDescent="0.2">
      <c r="A2301" s="36" t="str">
        <f>IF(D2301-C2301&gt;0,D2301-C2301,"")</f>
        <v/>
      </c>
      <c r="I2301" s="38" t="str">
        <f>IF(ISERROR(INT((B2301-SUM(MOD(DATE(YEAR(B2301-MOD(B2301-2,7)+3),1,2),{1E+99,7})*{1,-1})+5)/7)),"",INT((B2301-SUM(MOD(DATE(YEAR(B2301-MOD(B2301-2,7)+3),1,2),{1E+99,7})*{1,-1})+5)/7))</f>
        <v/>
      </c>
    </row>
    <row r="2302" spans="1:9" ht="12.75" customHeight="1" x14ac:dyDescent="0.2">
      <c r="A2302" s="36" t="str">
        <f>IF(D2302-C2302&gt;0,D2302-C2302,"")</f>
        <v/>
      </c>
      <c r="I2302" s="38" t="str">
        <f>IF(ISERROR(INT((B2302-SUM(MOD(DATE(YEAR(B2302-MOD(B2302-2,7)+3),1,2),{1E+99,7})*{1,-1})+5)/7)),"",INT((B2302-SUM(MOD(DATE(YEAR(B2302-MOD(B2302-2,7)+3),1,2),{1E+99,7})*{1,-1})+5)/7))</f>
        <v/>
      </c>
    </row>
    <row r="2303" spans="1:9" ht="12.75" customHeight="1" x14ac:dyDescent="0.2">
      <c r="A2303" s="36" t="str">
        <f>IF(D2303-C2303&gt;0,D2303-C2303,"")</f>
        <v/>
      </c>
      <c r="I2303" s="38" t="str">
        <f>IF(ISERROR(INT((B2303-SUM(MOD(DATE(YEAR(B2303-MOD(B2303-2,7)+3),1,2),{1E+99,7})*{1,-1})+5)/7)),"",INT((B2303-SUM(MOD(DATE(YEAR(B2303-MOD(B2303-2,7)+3),1,2),{1E+99,7})*{1,-1})+5)/7))</f>
        <v/>
      </c>
    </row>
    <row r="2304" spans="1:9" ht="12.75" customHeight="1" x14ac:dyDescent="0.2">
      <c r="A2304" s="36" t="str">
        <f>IF(D2304-C2304&gt;0,D2304-C2304,"")</f>
        <v/>
      </c>
      <c r="I2304" s="38" t="str">
        <f>IF(ISERROR(INT((B2304-SUM(MOD(DATE(YEAR(B2304-MOD(B2304-2,7)+3),1,2),{1E+99,7})*{1,-1})+5)/7)),"",INT((B2304-SUM(MOD(DATE(YEAR(B2304-MOD(B2304-2,7)+3),1,2),{1E+99,7})*{1,-1})+5)/7))</f>
        <v/>
      </c>
    </row>
    <row r="2305" spans="1:9" ht="12.75" customHeight="1" x14ac:dyDescent="0.2">
      <c r="A2305" s="36" t="str">
        <f>IF(D2305-C2305&gt;0,D2305-C2305,"")</f>
        <v/>
      </c>
      <c r="I2305" s="38" t="str">
        <f>IF(ISERROR(INT((B2305-SUM(MOD(DATE(YEAR(B2305-MOD(B2305-2,7)+3),1,2),{1E+99,7})*{1,-1})+5)/7)),"",INT((B2305-SUM(MOD(DATE(YEAR(B2305-MOD(B2305-2,7)+3),1,2),{1E+99,7})*{1,-1})+5)/7))</f>
        <v/>
      </c>
    </row>
    <row r="2306" spans="1:9" ht="12.75" customHeight="1" x14ac:dyDescent="0.2">
      <c r="A2306" s="36" t="str">
        <f>IF(D2306-C2306&gt;0,D2306-C2306,"")</f>
        <v/>
      </c>
      <c r="I2306" s="38" t="str">
        <f>IF(ISERROR(INT((B2306-SUM(MOD(DATE(YEAR(B2306-MOD(B2306-2,7)+3),1,2),{1E+99,7})*{1,-1})+5)/7)),"",INT((B2306-SUM(MOD(DATE(YEAR(B2306-MOD(B2306-2,7)+3),1,2),{1E+99,7})*{1,-1})+5)/7))</f>
        <v/>
      </c>
    </row>
    <row r="2307" spans="1:9" ht="12.75" customHeight="1" x14ac:dyDescent="0.2">
      <c r="A2307" s="36" t="str">
        <f>IF(D2307-C2307&gt;0,D2307-C2307,"")</f>
        <v/>
      </c>
      <c r="I2307" s="38" t="str">
        <f>IF(ISERROR(INT((B2307-SUM(MOD(DATE(YEAR(B2307-MOD(B2307-2,7)+3),1,2),{1E+99,7})*{1,-1})+5)/7)),"",INT((B2307-SUM(MOD(DATE(YEAR(B2307-MOD(B2307-2,7)+3),1,2),{1E+99,7})*{1,-1})+5)/7))</f>
        <v/>
      </c>
    </row>
    <row r="2308" spans="1:9" ht="12.75" customHeight="1" x14ac:dyDescent="0.2">
      <c r="A2308" s="36" t="str">
        <f>IF(D2308-C2308&gt;0,D2308-C2308,"")</f>
        <v/>
      </c>
      <c r="I2308" s="38" t="str">
        <f>IF(ISERROR(INT((B2308-SUM(MOD(DATE(YEAR(B2308-MOD(B2308-2,7)+3),1,2),{1E+99,7})*{1,-1})+5)/7)),"",INT((B2308-SUM(MOD(DATE(YEAR(B2308-MOD(B2308-2,7)+3),1,2),{1E+99,7})*{1,-1})+5)/7))</f>
        <v/>
      </c>
    </row>
    <row r="2309" spans="1:9" ht="12.75" customHeight="1" x14ac:dyDescent="0.2">
      <c r="A2309" s="36" t="str">
        <f>IF(D2309-C2309&gt;0,D2309-C2309,"")</f>
        <v/>
      </c>
      <c r="I2309" s="38" t="str">
        <f>IF(ISERROR(INT((B2309-SUM(MOD(DATE(YEAR(B2309-MOD(B2309-2,7)+3),1,2),{1E+99,7})*{1,-1})+5)/7)),"",INT((B2309-SUM(MOD(DATE(YEAR(B2309-MOD(B2309-2,7)+3),1,2),{1E+99,7})*{1,-1})+5)/7))</f>
        <v/>
      </c>
    </row>
    <row r="2310" spans="1:9" ht="12.75" customHeight="1" x14ac:dyDescent="0.2">
      <c r="A2310" s="36" t="str">
        <f>IF(D2310-C2310&gt;0,D2310-C2310,"")</f>
        <v/>
      </c>
      <c r="I2310" s="38" t="str">
        <f>IF(ISERROR(INT((B2310-SUM(MOD(DATE(YEAR(B2310-MOD(B2310-2,7)+3),1,2),{1E+99,7})*{1,-1})+5)/7)),"",INT((B2310-SUM(MOD(DATE(YEAR(B2310-MOD(B2310-2,7)+3),1,2),{1E+99,7})*{1,-1})+5)/7))</f>
        <v/>
      </c>
    </row>
    <row r="2311" spans="1:9" ht="12.75" customHeight="1" x14ac:dyDescent="0.2">
      <c r="A2311" s="36" t="str">
        <f>IF(D2311-C2311&gt;0,D2311-C2311,"")</f>
        <v/>
      </c>
      <c r="I2311" s="38" t="str">
        <f>IF(ISERROR(INT((B2311-SUM(MOD(DATE(YEAR(B2311-MOD(B2311-2,7)+3),1,2),{1E+99,7})*{1,-1})+5)/7)),"",INT((B2311-SUM(MOD(DATE(YEAR(B2311-MOD(B2311-2,7)+3),1,2),{1E+99,7})*{1,-1})+5)/7))</f>
        <v/>
      </c>
    </row>
    <row r="2312" spans="1:9" ht="12.75" customHeight="1" x14ac:dyDescent="0.2">
      <c r="A2312" s="36" t="str">
        <f>IF(D2312-C2312&gt;0,D2312-C2312,"")</f>
        <v/>
      </c>
      <c r="I2312" s="38" t="str">
        <f>IF(ISERROR(INT((B2312-SUM(MOD(DATE(YEAR(B2312-MOD(B2312-2,7)+3),1,2),{1E+99,7})*{1,-1})+5)/7)),"",INT((B2312-SUM(MOD(DATE(YEAR(B2312-MOD(B2312-2,7)+3),1,2),{1E+99,7})*{1,-1})+5)/7))</f>
        <v/>
      </c>
    </row>
    <row r="2313" spans="1:9" ht="12.75" customHeight="1" x14ac:dyDescent="0.2">
      <c r="A2313" s="36" t="str">
        <f>IF(D2313-C2313&gt;0,D2313-C2313,"")</f>
        <v/>
      </c>
      <c r="I2313" s="38" t="str">
        <f>IF(ISERROR(INT((B2313-SUM(MOD(DATE(YEAR(B2313-MOD(B2313-2,7)+3),1,2),{1E+99,7})*{1,-1})+5)/7)),"",INT((B2313-SUM(MOD(DATE(YEAR(B2313-MOD(B2313-2,7)+3),1,2),{1E+99,7})*{1,-1})+5)/7))</f>
        <v/>
      </c>
    </row>
    <row r="2314" spans="1:9" ht="12.75" customHeight="1" x14ac:dyDescent="0.2">
      <c r="A2314" s="36" t="str">
        <f>IF(D2314-C2314&gt;0,D2314-C2314,"")</f>
        <v/>
      </c>
      <c r="I2314" s="38" t="str">
        <f>IF(ISERROR(INT((B2314-SUM(MOD(DATE(YEAR(B2314-MOD(B2314-2,7)+3),1,2),{1E+99,7})*{1,-1})+5)/7)),"",INT((B2314-SUM(MOD(DATE(YEAR(B2314-MOD(B2314-2,7)+3),1,2),{1E+99,7})*{1,-1})+5)/7))</f>
        <v/>
      </c>
    </row>
    <row r="2315" spans="1:9" ht="12.75" customHeight="1" x14ac:dyDescent="0.2">
      <c r="A2315" s="36" t="str">
        <f>IF(D2315-C2315&gt;0,D2315-C2315,"")</f>
        <v/>
      </c>
      <c r="I2315" s="38" t="str">
        <f>IF(ISERROR(INT((B2315-SUM(MOD(DATE(YEAR(B2315-MOD(B2315-2,7)+3),1,2),{1E+99,7})*{1,-1})+5)/7)),"",INT((B2315-SUM(MOD(DATE(YEAR(B2315-MOD(B2315-2,7)+3),1,2),{1E+99,7})*{1,-1})+5)/7))</f>
        <v/>
      </c>
    </row>
    <row r="2316" spans="1:9" ht="12.75" customHeight="1" x14ac:dyDescent="0.2">
      <c r="A2316" s="36" t="str">
        <f>IF(D2316-C2316&gt;0,D2316-C2316,"")</f>
        <v/>
      </c>
      <c r="I2316" s="38" t="str">
        <f>IF(ISERROR(INT((B2316-SUM(MOD(DATE(YEAR(B2316-MOD(B2316-2,7)+3),1,2),{1E+99,7})*{1,-1})+5)/7)),"",INT((B2316-SUM(MOD(DATE(YEAR(B2316-MOD(B2316-2,7)+3),1,2),{1E+99,7})*{1,-1})+5)/7))</f>
        <v/>
      </c>
    </row>
    <row r="2317" spans="1:9" ht="12.75" customHeight="1" x14ac:dyDescent="0.2">
      <c r="A2317" s="36" t="str">
        <f>IF(D2317-C2317&gt;0,D2317-C2317,"")</f>
        <v/>
      </c>
      <c r="I2317" s="38" t="str">
        <f>IF(ISERROR(INT((B2317-SUM(MOD(DATE(YEAR(B2317-MOD(B2317-2,7)+3),1,2),{1E+99,7})*{1,-1})+5)/7)),"",INT((B2317-SUM(MOD(DATE(YEAR(B2317-MOD(B2317-2,7)+3),1,2),{1E+99,7})*{1,-1})+5)/7))</f>
        <v/>
      </c>
    </row>
    <row r="2318" spans="1:9" ht="12.75" customHeight="1" x14ac:dyDescent="0.2">
      <c r="A2318" s="36" t="str">
        <f>IF(D2318-C2318&gt;0,D2318-C2318,"")</f>
        <v/>
      </c>
      <c r="I2318" s="38" t="str">
        <f>IF(ISERROR(INT((B2318-SUM(MOD(DATE(YEAR(B2318-MOD(B2318-2,7)+3),1,2),{1E+99,7})*{1,-1})+5)/7)),"",INT((B2318-SUM(MOD(DATE(YEAR(B2318-MOD(B2318-2,7)+3),1,2),{1E+99,7})*{1,-1})+5)/7))</f>
        <v/>
      </c>
    </row>
    <row r="2319" spans="1:9" ht="12.75" customHeight="1" x14ac:dyDescent="0.2">
      <c r="A2319" s="36" t="str">
        <f>IF(D2319-C2319&gt;0,D2319-C2319,"")</f>
        <v/>
      </c>
      <c r="I2319" s="38" t="str">
        <f>IF(ISERROR(INT((B2319-SUM(MOD(DATE(YEAR(B2319-MOD(B2319-2,7)+3),1,2),{1E+99,7})*{1,-1})+5)/7)),"",INT((B2319-SUM(MOD(DATE(YEAR(B2319-MOD(B2319-2,7)+3),1,2),{1E+99,7})*{1,-1})+5)/7))</f>
        <v/>
      </c>
    </row>
    <row r="2320" spans="1:9" ht="12.75" customHeight="1" x14ac:dyDescent="0.2">
      <c r="A2320" s="36" t="str">
        <f>IF(D2320-C2320&gt;0,D2320-C2320,"")</f>
        <v/>
      </c>
      <c r="I2320" s="38" t="str">
        <f>IF(ISERROR(INT((B2320-SUM(MOD(DATE(YEAR(B2320-MOD(B2320-2,7)+3),1,2),{1E+99,7})*{1,-1})+5)/7)),"",INT((B2320-SUM(MOD(DATE(YEAR(B2320-MOD(B2320-2,7)+3),1,2),{1E+99,7})*{1,-1})+5)/7))</f>
        <v/>
      </c>
    </row>
    <row r="2321" spans="1:9" ht="12.75" customHeight="1" x14ac:dyDescent="0.2">
      <c r="A2321" s="36" t="str">
        <f>IF(D2321-C2321&gt;0,D2321-C2321,"")</f>
        <v/>
      </c>
      <c r="I2321" s="38" t="str">
        <f>IF(ISERROR(INT((B2321-SUM(MOD(DATE(YEAR(B2321-MOD(B2321-2,7)+3),1,2),{1E+99,7})*{1,-1})+5)/7)),"",INT((B2321-SUM(MOD(DATE(YEAR(B2321-MOD(B2321-2,7)+3),1,2),{1E+99,7})*{1,-1})+5)/7))</f>
        <v/>
      </c>
    </row>
    <row r="2322" spans="1:9" ht="12.75" customHeight="1" x14ac:dyDescent="0.2">
      <c r="A2322" s="36" t="str">
        <f>IF(D2322-C2322&gt;0,D2322-C2322,"")</f>
        <v/>
      </c>
      <c r="I2322" s="38" t="str">
        <f>IF(ISERROR(INT((B2322-SUM(MOD(DATE(YEAR(B2322-MOD(B2322-2,7)+3),1,2),{1E+99,7})*{1,-1})+5)/7)),"",INT((B2322-SUM(MOD(DATE(YEAR(B2322-MOD(B2322-2,7)+3),1,2),{1E+99,7})*{1,-1})+5)/7))</f>
        <v/>
      </c>
    </row>
    <row r="2323" spans="1:9" ht="12.75" customHeight="1" x14ac:dyDescent="0.2">
      <c r="A2323" s="36" t="str">
        <f>IF(D2323-C2323&gt;0,D2323-C2323,"")</f>
        <v/>
      </c>
      <c r="I2323" s="38" t="str">
        <f>IF(ISERROR(INT((B2323-SUM(MOD(DATE(YEAR(B2323-MOD(B2323-2,7)+3),1,2),{1E+99,7})*{1,-1})+5)/7)),"",INT((B2323-SUM(MOD(DATE(YEAR(B2323-MOD(B2323-2,7)+3),1,2),{1E+99,7})*{1,-1})+5)/7))</f>
        <v/>
      </c>
    </row>
    <row r="2324" spans="1:9" ht="12.75" customHeight="1" x14ac:dyDescent="0.2">
      <c r="A2324" s="36" t="str">
        <f>IF(D2324-C2324&gt;0,D2324-C2324,"")</f>
        <v/>
      </c>
      <c r="I2324" s="38" t="str">
        <f>IF(ISERROR(INT((B2324-SUM(MOD(DATE(YEAR(B2324-MOD(B2324-2,7)+3),1,2),{1E+99,7})*{1,-1})+5)/7)),"",INT((B2324-SUM(MOD(DATE(YEAR(B2324-MOD(B2324-2,7)+3),1,2),{1E+99,7})*{1,-1})+5)/7))</f>
        <v/>
      </c>
    </row>
    <row r="2325" spans="1:9" ht="12.75" customHeight="1" x14ac:dyDescent="0.2">
      <c r="A2325" s="36" t="str">
        <f>IF(D2325-C2325&gt;0,D2325-C2325,"")</f>
        <v/>
      </c>
      <c r="I2325" s="38" t="str">
        <f>IF(ISERROR(INT((B2325-SUM(MOD(DATE(YEAR(B2325-MOD(B2325-2,7)+3),1,2),{1E+99,7})*{1,-1})+5)/7)),"",INT((B2325-SUM(MOD(DATE(YEAR(B2325-MOD(B2325-2,7)+3),1,2),{1E+99,7})*{1,-1})+5)/7))</f>
        <v/>
      </c>
    </row>
    <row r="2326" spans="1:9" ht="12.75" customHeight="1" x14ac:dyDescent="0.2">
      <c r="A2326" s="36" t="str">
        <f>IF(D2326-C2326&gt;0,D2326-C2326,"")</f>
        <v/>
      </c>
      <c r="I2326" s="38" t="str">
        <f>IF(ISERROR(INT((B2326-SUM(MOD(DATE(YEAR(B2326-MOD(B2326-2,7)+3),1,2),{1E+99,7})*{1,-1})+5)/7)),"",INT((B2326-SUM(MOD(DATE(YEAR(B2326-MOD(B2326-2,7)+3),1,2),{1E+99,7})*{1,-1})+5)/7))</f>
        <v/>
      </c>
    </row>
    <row r="2327" spans="1:9" ht="12.75" customHeight="1" x14ac:dyDescent="0.2">
      <c r="A2327" s="36" t="str">
        <f>IF(D2327-C2327&gt;0,D2327-C2327,"")</f>
        <v/>
      </c>
      <c r="I2327" s="38" t="str">
        <f>IF(ISERROR(INT((B2327-SUM(MOD(DATE(YEAR(B2327-MOD(B2327-2,7)+3),1,2),{1E+99,7})*{1,-1})+5)/7)),"",INT((B2327-SUM(MOD(DATE(YEAR(B2327-MOD(B2327-2,7)+3),1,2),{1E+99,7})*{1,-1})+5)/7))</f>
        <v/>
      </c>
    </row>
    <row r="2328" spans="1:9" ht="12.75" customHeight="1" x14ac:dyDescent="0.2">
      <c r="A2328" s="36" t="str">
        <f>IF(D2328-C2328&gt;0,D2328-C2328,"")</f>
        <v/>
      </c>
      <c r="I2328" s="38" t="str">
        <f>IF(ISERROR(INT((B2328-SUM(MOD(DATE(YEAR(B2328-MOD(B2328-2,7)+3),1,2),{1E+99,7})*{1,-1})+5)/7)),"",INT((B2328-SUM(MOD(DATE(YEAR(B2328-MOD(B2328-2,7)+3),1,2),{1E+99,7})*{1,-1})+5)/7))</f>
        <v/>
      </c>
    </row>
    <row r="2329" spans="1:9" ht="12.75" customHeight="1" x14ac:dyDescent="0.2">
      <c r="A2329" s="36" t="str">
        <f>IF(D2329-C2329&gt;0,D2329-C2329,"")</f>
        <v/>
      </c>
      <c r="I2329" s="38" t="str">
        <f>IF(ISERROR(INT((B2329-SUM(MOD(DATE(YEAR(B2329-MOD(B2329-2,7)+3),1,2),{1E+99,7})*{1,-1})+5)/7)),"",INT((B2329-SUM(MOD(DATE(YEAR(B2329-MOD(B2329-2,7)+3),1,2),{1E+99,7})*{1,-1})+5)/7))</f>
        <v/>
      </c>
    </row>
    <row r="2330" spans="1:9" ht="12.75" customHeight="1" x14ac:dyDescent="0.2">
      <c r="A2330" s="36" t="str">
        <f>IF(D2330-C2330&gt;0,D2330-C2330,"")</f>
        <v/>
      </c>
      <c r="I2330" s="38" t="str">
        <f>IF(ISERROR(INT((B2330-SUM(MOD(DATE(YEAR(B2330-MOD(B2330-2,7)+3),1,2),{1E+99,7})*{1,-1})+5)/7)),"",INT((B2330-SUM(MOD(DATE(YEAR(B2330-MOD(B2330-2,7)+3),1,2),{1E+99,7})*{1,-1})+5)/7))</f>
        <v/>
      </c>
    </row>
    <row r="2331" spans="1:9" ht="12.75" customHeight="1" x14ac:dyDescent="0.2">
      <c r="A2331" s="36" t="str">
        <f>IF(D2331-C2331&gt;0,D2331-C2331,"")</f>
        <v/>
      </c>
      <c r="I2331" s="38" t="str">
        <f>IF(ISERROR(INT((B2331-SUM(MOD(DATE(YEAR(B2331-MOD(B2331-2,7)+3),1,2),{1E+99,7})*{1,-1})+5)/7)),"",INT((B2331-SUM(MOD(DATE(YEAR(B2331-MOD(B2331-2,7)+3),1,2),{1E+99,7})*{1,-1})+5)/7))</f>
        <v/>
      </c>
    </row>
    <row r="2332" spans="1:9" ht="12.75" customHeight="1" x14ac:dyDescent="0.2">
      <c r="A2332" s="36" t="str">
        <f>IF(D2332-C2332&gt;0,D2332-C2332,"")</f>
        <v/>
      </c>
      <c r="I2332" s="38" t="str">
        <f>IF(ISERROR(INT((B2332-SUM(MOD(DATE(YEAR(B2332-MOD(B2332-2,7)+3),1,2),{1E+99,7})*{1,-1})+5)/7)),"",INT((B2332-SUM(MOD(DATE(YEAR(B2332-MOD(B2332-2,7)+3),1,2),{1E+99,7})*{1,-1})+5)/7))</f>
        <v/>
      </c>
    </row>
    <row r="2333" spans="1:9" ht="12.75" customHeight="1" x14ac:dyDescent="0.2">
      <c r="A2333" s="36" t="str">
        <f>IF(D2333-C2333&gt;0,D2333-C2333,"")</f>
        <v/>
      </c>
      <c r="I2333" s="38" t="str">
        <f>IF(ISERROR(INT((B2333-SUM(MOD(DATE(YEAR(B2333-MOD(B2333-2,7)+3),1,2),{1E+99,7})*{1,-1})+5)/7)),"",INT((B2333-SUM(MOD(DATE(YEAR(B2333-MOD(B2333-2,7)+3),1,2),{1E+99,7})*{1,-1})+5)/7))</f>
        <v/>
      </c>
    </row>
    <row r="2334" spans="1:9" ht="12.75" customHeight="1" x14ac:dyDescent="0.2">
      <c r="A2334" s="36" t="str">
        <f>IF(D2334-C2334&gt;0,D2334-C2334,"")</f>
        <v/>
      </c>
      <c r="I2334" s="38" t="str">
        <f>IF(ISERROR(INT((B2334-SUM(MOD(DATE(YEAR(B2334-MOD(B2334-2,7)+3),1,2),{1E+99,7})*{1,-1})+5)/7)),"",INT((B2334-SUM(MOD(DATE(YEAR(B2334-MOD(B2334-2,7)+3),1,2),{1E+99,7})*{1,-1})+5)/7))</f>
        <v/>
      </c>
    </row>
    <row r="2335" spans="1:9" ht="12.75" customHeight="1" x14ac:dyDescent="0.2">
      <c r="A2335" s="36" t="str">
        <f>IF(D2335-C2335&gt;0,D2335-C2335,"")</f>
        <v/>
      </c>
      <c r="I2335" s="38" t="str">
        <f>IF(ISERROR(INT((B2335-SUM(MOD(DATE(YEAR(B2335-MOD(B2335-2,7)+3),1,2),{1E+99,7})*{1,-1})+5)/7)),"",INT((B2335-SUM(MOD(DATE(YEAR(B2335-MOD(B2335-2,7)+3),1,2),{1E+99,7})*{1,-1})+5)/7))</f>
        <v/>
      </c>
    </row>
    <row r="2336" spans="1:9" ht="12.75" customHeight="1" x14ac:dyDescent="0.2">
      <c r="A2336" s="36" t="str">
        <f>IF(D2336-C2336&gt;0,D2336-C2336,"")</f>
        <v/>
      </c>
      <c r="I2336" s="38" t="str">
        <f>IF(ISERROR(INT((B2336-SUM(MOD(DATE(YEAR(B2336-MOD(B2336-2,7)+3),1,2),{1E+99,7})*{1,-1})+5)/7)),"",INT((B2336-SUM(MOD(DATE(YEAR(B2336-MOD(B2336-2,7)+3),1,2),{1E+99,7})*{1,-1})+5)/7))</f>
        <v/>
      </c>
    </row>
    <row r="2337" spans="1:9" ht="12.75" customHeight="1" x14ac:dyDescent="0.2">
      <c r="A2337" s="36" t="str">
        <f>IF(D2337-C2337&gt;0,D2337-C2337,"")</f>
        <v/>
      </c>
      <c r="I2337" s="38" t="str">
        <f>IF(ISERROR(INT((B2337-SUM(MOD(DATE(YEAR(B2337-MOD(B2337-2,7)+3),1,2),{1E+99,7})*{1,-1})+5)/7)),"",INT((B2337-SUM(MOD(DATE(YEAR(B2337-MOD(B2337-2,7)+3),1,2),{1E+99,7})*{1,-1})+5)/7))</f>
        <v/>
      </c>
    </row>
    <row r="2338" spans="1:9" ht="12.75" customHeight="1" x14ac:dyDescent="0.2">
      <c r="A2338" s="36" t="str">
        <f>IF(D2338-C2338&gt;0,D2338-C2338,"")</f>
        <v/>
      </c>
      <c r="I2338" s="38" t="str">
        <f>IF(ISERROR(INT((B2338-SUM(MOD(DATE(YEAR(B2338-MOD(B2338-2,7)+3),1,2),{1E+99,7})*{1,-1})+5)/7)),"",INT((B2338-SUM(MOD(DATE(YEAR(B2338-MOD(B2338-2,7)+3),1,2),{1E+99,7})*{1,-1})+5)/7))</f>
        <v/>
      </c>
    </row>
    <row r="2339" spans="1:9" ht="12.75" customHeight="1" x14ac:dyDescent="0.2">
      <c r="A2339" s="36" t="str">
        <f>IF(D2339-C2339&gt;0,D2339-C2339,"")</f>
        <v/>
      </c>
      <c r="I2339" s="38" t="str">
        <f>IF(ISERROR(INT((B2339-SUM(MOD(DATE(YEAR(B2339-MOD(B2339-2,7)+3),1,2),{1E+99,7})*{1,-1})+5)/7)),"",INT((B2339-SUM(MOD(DATE(YEAR(B2339-MOD(B2339-2,7)+3),1,2),{1E+99,7})*{1,-1})+5)/7))</f>
        <v/>
      </c>
    </row>
    <row r="2340" spans="1:9" ht="12.75" customHeight="1" x14ac:dyDescent="0.2">
      <c r="A2340" s="36" t="str">
        <f>IF(D2340-C2340&gt;0,D2340-C2340,"")</f>
        <v/>
      </c>
      <c r="I2340" s="38" t="str">
        <f>IF(ISERROR(INT((B2340-SUM(MOD(DATE(YEAR(B2340-MOD(B2340-2,7)+3),1,2),{1E+99,7})*{1,-1})+5)/7)),"",INT((B2340-SUM(MOD(DATE(YEAR(B2340-MOD(B2340-2,7)+3),1,2),{1E+99,7})*{1,-1})+5)/7))</f>
        <v/>
      </c>
    </row>
    <row r="2341" spans="1:9" ht="12.75" customHeight="1" x14ac:dyDescent="0.2">
      <c r="A2341" s="36" t="str">
        <f>IF(D2341-C2341&gt;0,D2341-C2341,"")</f>
        <v/>
      </c>
      <c r="I2341" s="38" t="str">
        <f>IF(ISERROR(INT((B2341-SUM(MOD(DATE(YEAR(B2341-MOD(B2341-2,7)+3),1,2),{1E+99,7})*{1,-1})+5)/7)),"",INT((B2341-SUM(MOD(DATE(YEAR(B2341-MOD(B2341-2,7)+3),1,2),{1E+99,7})*{1,-1})+5)/7))</f>
        <v/>
      </c>
    </row>
    <row r="2342" spans="1:9" ht="12.75" customHeight="1" x14ac:dyDescent="0.2">
      <c r="A2342" s="36" t="str">
        <f>IF(D2342-C2342&gt;0,D2342-C2342,"")</f>
        <v/>
      </c>
      <c r="I2342" s="38" t="str">
        <f>IF(ISERROR(INT((B2342-SUM(MOD(DATE(YEAR(B2342-MOD(B2342-2,7)+3),1,2),{1E+99,7})*{1,-1})+5)/7)),"",INT((B2342-SUM(MOD(DATE(YEAR(B2342-MOD(B2342-2,7)+3),1,2),{1E+99,7})*{1,-1})+5)/7))</f>
        <v/>
      </c>
    </row>
    <row r="2343" spans="1:9" ht="12.75" customHeight="1" x14ac:dyDescent="0.2">
      <c r="A2343" s="36" t="str">
        <f>IF(D2343-C2343&gt;0,D2343-C2343,"")</f>
        <v/>
      </c>
      <c r="I2343" s="38" t="str">
        <f>IF(ISERROR(INT((B2343-SUM(MOD(DATE(YEAR(B2343-MOD(B2343-2,7)+3),1,2),{1E+99,7})*{1,-1})+5)/7)),"",INT((B2343-SUM(MOD(DATE(YEAR(B2343-MOD(B2343-2,7)+3),1,2),{1E+99,7})*{1,-1})+5)/7))</f>
        <v/>
      </c>
    </row>
    <row r="2344" spans="1:9" ht="12.75" customHeight="1" x14ac:dyDescent="0.2">
      <c r="A2344" s="36" t="str">
        <f>IF(D2344-C2344&gt;0,D2344-C2344,"")</f>
        <v/>
      </c>
      <c r="I2344" s="38" t="str">
        <f>IF(ISERROR(INT((B2344-SUM(MOD(DATE(YEAR(B2344-MOD(B2344-2,7)+3),1,2),{1E+99,7})*{1,-1})+5)/7)),"",INT((B2344-SUM(MOD(DATE(YEAR(B2344-MOD(B2344-2,7)+3),1,2),{1E+99,7})*{1,-1})+5)/7))</f>
        <v/>
      </c>
    </row>
    <row r="2345" spans="1:9" ht="12.75" customHeight="1" x14ac:dyDescent="0.2">
      <c r="A2345" s="36" t="str">
        <f>IF(D2345-C2345&gt;0,D2345-C2345,"")</f>
        <v/>
      </c>
      <c r="I2345" s="38" t="str">
        <f>IF(ISERROR(INT((B2345-SUM(MOD(DATE(YEAR(B2345-MOD(B2345-2,7)+3),1,2),{1E+99,7})*{1,-1})+5)/7)),"",INT((B2345-SUM(MOD(DATE(YEAR(B2345-MOD(B2345-2,7)+3),1,2),{1E+99,7})*{1,-1})+5)/7))</f>
        <v/>
      </c>
    </row>
    <row r="2346" spans="1:9" ht="12.75" customHeight="1" x14ac:dyDescent="0.2">
      <c r="A2346" s="36" t="str">
        <f>IF(D2346-C2346&gt;0,D2346-C2346,"")</f>
        <v/>
      </c>
      <c r="I2346" s="38" t="str">
        <f>IF(ISERROR(INT((B2346-SUM(MOD(DATE(YEAR(B2346-MOD(B2346-2,7)+3),1,2),{1E+99,7})*{1,-1})+5)/7)),"",INT((B2346-SUM(MOD(DATE(YEAR(B2346-MOD(B2346-2,7)+3),1,2),{1E+99,7})*{1,-1})+5)/7))</f>
        <v/>
      </c>
    </row>
    <row r="2347" spans="1:9" ht="12.75" customHeight="1" x14ac:dyDescent="0.2">
      <c r="A2347" s="36" t="str">
        <f>IF(D2347-C2347&gt;0,D2347-C2347,"")</f>
        <v/>
      </c>
      <c r="I2347" s="38" t="str">
        <f>IF(ISERROR(INT((B2347-SUM(MOD(DATE(YEAR(B2347-MOD(B2347-2,7)+3),1,2),{1E+99,7})*{1,-1})+5)/7)),"",INT((B2347-SUM(MOD(DATE(YEAR(B2347-MOD(B2347-2,7)+3),1,2),{1E+99,7})*{1,-1})+5)/7))</f>
        <v/>
      </c>
    </row>
    <row r="2348" spans="1:9" ht="12.75" customHeight="1" x14ac:dyDescent="0.2">
      <c r="A2348" s="36" t="str">
        <f>IF(D2348-C2348&gt;0,D2348-C2348,"")</f>
        <v/>
      </c>
      <c r="I2348" s="38" t="str">
        <f>IF(ISERROR(INT((B2348-SUM(MOD(DATE(YEAR(B2348-MOD(B2348-2,7)+3),1,2),{1E+99,7})*{1,-1})+5)/7)),"",INT((B2348-SUM(MOD(DATE(YEAR(B2348-MOD(B2348-2,7)+3),1,2),{1E+99,7})*{1,-1})+5)/7))</f>
        <v/>
      </c>
    </row>
    <row r="2349" spans="1:9" ht="12.75" customHeight="1" x14ac:dyDescent="0.2">
      <c r="A2349" s="36" t="str">
        <f>IF(D2349-C2349&gt;0,D2349-C2349,"")</f>
        <v/>
      </c>
      <c r="I2349" s="38" t="str">
        <f>IF(ISERROR(INT((B2349-SUM(MOD(DATE(YEAR(B2349-MOD(B2349-2,7)+3),1,2),{1E+99,7})*{1,-1})+5)/7)),"",INT((B2349-SUM(MOD(DATE(YEAR(B2349-MOD(B2349-2,7)+3),1,2),{1E+99,7})*{1,-1})+5)/7))</f>
        <v/>
      </c>
    </row>
    <row r="2350" spans="1:9" ht="12.75" customHeight="1" x14ac:dyDescent="0.2">
      <c r="A2350" s="36" t="str">
        <f>IF(D2350-C2350&gt;0,D2350-C2350,"")</f>
        <v/>
      </c>
      <c r="I2350" s="38" t="str">
        <f>IF(ISERROR(INT((B2350-SUM(MOD(DATE(YEAR(B2350-MOD(B2350-2,7)+3),1,2),{1E+99,7})*{1,-1})+5)/7)),"",INT((B2350-SUM(MOD(DATE(YEAR(B2350-MOD(B2350-2,7)+3),1,2),{1E+99,7})*{1,-1})+5)/7))</f>
        <v/>
      </c>
    </row>
    <row r="2351" spans="1:9" ht="12.75" customHeight="1" x14ac:dyDescent="0.2">
      <c r="A2351" s="36" t="str">
        <f>IF(D2351-C2351&gt;0,D2351-C2351,"")</f>
        <v/>
      </c>
      <c r="I2351" s="38" t="str">
        <f>IF(ISERROR(INT((B2351-SUM(MOD(DATE(YEAR(B2351-MOD(B2351-2,7)+3),1,2),{1E+99,7})*{1,-1})+5)/7)),"",INT((B2351-SUM(MOD(DATE(YEAR(B2351-MOD(B2351-2,7)+3),1,2),{1E+99,7})*{1,-1})+5)/7))</f>
        <v/>
      </c>
    </row>
    <row r="2352" spans="1:9" ht="12.75" customHeight="1" x14ac:dyDescent="0.2">
      <c r="A2352" s="36" t="str">
        <f>IF(D2352-C2352&gt;0,D2352-C2352,"")</f>
        <v/>
      </c>
      <c r="I2352" s="38" t="str">
        <f>IF(ISERROR(INT((B2352-SUM(MOD(DATE(YEAR(B2352-MOD(B2352-2,7)+3),1,2),{1E+99,7})*{1,-1})+5)/7)),"",INT((B2352-SUM(MOD(DATE(YEAR(B2352-MOD(B2352-2,7)+3),1,2),{1E+99,7})*{1,-1})+5)/7))</f>
        <v/>
      </c>
    </row>
    <row r="2353" spans="1:9" ht="12.75" customHeight="1" x14ac:dyDescent="0.2">
      <c r="A2353" s="36" t="str">
        <f>IF(D2353-C2353&gt;0,D2353-C2353,"")</f>
        <v/>
      </c>
      <c r="I2353" s="38" t="str">
        <f>IF(ISERROR(INT((B2353-SUM(MOD(DATE(YEAR(B2353-MOD(B2353-2,7)+3),1,2),{1E+99,7})*{1,-1})+5)/7)),"",INT((B2353-SUM(MOD(DATE(YEAR(B2353-MOD(B2353-2,7)+3),1,2),{1E+99,7})*{1,-1})+5)/7))</f>
        <v/>
      </c>
    </row>
    <row r="2354" spans="1:9" ht="12.75" customHeight="1" x14ac:dyDescent="0.2">
      <c r="A2354" s="36" t="str">
        <f>IF(D2354-C2354&gt;0,D2354-C2354,"")</f>
        <v/>
      </c>
      <c r="I2354" s="38" t="str">
        <f>IF(ISERROR(INT((B2354-SUM(MOD(DATE(YEAR(B2354-MOD(B2354-2,7)+3),1,2),{1E+99,7})*{1,-1})+5)/7)),"",INT((B2354-SUM(MOD(DATE(YEAR(B2354-MOD(B2354-2,7)+3),1,2),{1E+99,7})*{1,-1})+5)/7))</f>
        <v/>
      </c>
    </row>
    <row r="2355" spans="1:9" ht="12.75" customHeight="1" x14ac:dyDescent="0.2">
      <c r="A2355" s="36" t="str">
        <f>IF(D2355-C2355&gt;0,D2355-C2355,"")</f>
        <v/>
      </c>
      <c r="I2355" s="38" t="str">
        <f>IF(ISERROR(INT((B2355-SUM(MOD(DATE(YEAR(B2355-MOD(B2355-2,7)+3),1,2),{1E+99,7})*{1,-1})+5)/7)),"",INT((B2355-SUM(MOD(DATE(YEAR(B2355-MOD(B2355-2,7)+3),1,2),{1E+99,7})*{1,-1})+5)/7))</f>
        <v/>
      </c>
    </row>
    <row r="2356" spans="1:9" ht="12.75" customHeight="1" x14ac:dyDescent="0.2">
      <c r="A2356" s="36" t="str">
        <f>IF(D2356-C2356&gt;0,D2356-C2356,"")</f>
        <v/>
      </c>
      <c r="I2356" s="38" t="str">
        <f>IF(ISERROR(INT((B2356-SUM(MOD(DATE(YEAR(B2356-MOD(B2356-2,7)+3),1,2),{1E+99,7})*{1,-1})+5)/7)),"",INT((B2356-SUM(MOD(DATE(YEAR(B2356-MOD(B2356-2,7)+3),1,2),{1E+99,7})*{1,-1})+5)/7))</f>
        <v/>
      </c>
    </row>
    <row r="2357" spans="1:9" ht="12.75" customHeight="1" x14ac:dyDescent="0.2">
      <c r="A2357" s="36" t="str">
        <f>IF(D2357-C2357&gt;0,D2357-C2357,"")</f>
        <v/>
      </c>
      <c r="I2357" s="38" t="str">
        <f>IF(ISERROR(INT((B2357-SUM(MOD(DATE(YEAR(B2357-MOD(B2357-2,7)+3),1,2),{1E+99,7})*{1,-1})+5)/7)),"",INT((B2357-SUM(MOD(DATE(YEAR(B2357-MOD(B2357-2,7)+3),1,2),{1E+99,7})*{1,-1})+5)/7))</f>
        <v/>
      </c>
    </row>
    <row r="2358" spans="1:9" ht="12.75" customHeight="1" x14ac:dyDescent="0.2">
      <c r="A2358" s="36" t="str">
        <f>IF(D2358-C2358&gt;0,D2358-C2358,"")</f>
        <v/>
      </c>
      <c r="I2358" s="38" t="str">
        <f>IF(ISERROR(INT((B2358-SUM(MOD(DATE(YEAR(B2358-MOD(B2358-2,7)+3),1,2),{1E+99,7})*{1,-1})+5)/7)),"",INT((B2358-SUM(MOD(DATE(YEAR(B2358-MOD(B2358-2,7)+3),1,2),{1E+99,7})*{1,-1})+5)/7))</f>
        <v/>
      </c>
    </row>
    <row r="2359" spans="1:9" ht="12.75" customHeight="1" x14ac:dyDescent="0.2">
      <c r="A2359" s="36" t="str">
        <f>IF(D2359-C2359&gt;0,D2359-C2359,"")</f>
        <v/>
      </c>
      <c r="I2359" s="38" t="str">
        <f>IF(ISERROR(INT((B2359-SUM(MOD(DATE(YEAR(B2359-MOD(B2359-2,7)+3),1,2),{1E+99,7})*{1,-1})+5)/7)),"",INT((B2359-SUM(MOD(DATE(YEAR(B2359-MOD(B2359-2,7)+3),1,2),{1E+99,7})*{1,-1})+5)/7))</f>
        <v/>
      </c>
    </row>
    <row r="2360" spans="1:9" ht="12.75" customHeight="1" x14ac:dyDescent="0.2">
      <c r="A2360" s="36" t="str">
        <f>IF(D2360-C2360&gt;0,D2360-C2360,"")</f>
        <v/>
      </c>
      <c r="I2360" s="38" t="str">
        <f>IF(ISERROR(INT((B2360-SUM(MOD(DATE(YEAR(B2360-MOD(B2360-2,7)+3),1,2),{1E+99,7})*{1,-1})+5)/7)),"",INT((B2360-SUM(MOD(DATE(YEAR(B2360-MOD(B2360-2,7)+3),1,2),{1E+99,7})*{1,-1})+5)/7))</f>
        <v/>
      </c>
    </row>
    <row r="2361" spans="1:9" ht="12.75" customHeight="1" x14ac:dyDescent="0.2">
      <c r="A2361" s="36" t="str">
        <f>IF(D2361-C2361&gt;0,D2361-C2361,"")</f>
        <v/>
      </c>
      <c r="I2361" s="38" t="str">
        <f>IF(ISERROR(INT((B2361-SUM(MOD(DATE(YEAR(B2361-MOD(B2361-2,7)+3),1,2),{1E+99,7})*{1,-1})+5)/7)),"",INT((B2361-SUM(MOD(DATE(YEAR(B2361-MOD(B2361-2,7)+3),1,2),{1E+99,7})*{1,-1})+5)/7))</f>
        <v/>
      </c>
    </row>
    <row r="2362" spans="1:9" ht="12.75" customHeight="1" x14ac:dyDescent="0.2">
      <c r="A2362" s="36" t="str">
        <f>IF(D2362-C2362&gt;0,D2362-C2362,"")</f>
        <v/>
      </c>
      <c r="I2362" s="38" t="str">
        <f>IF(ISERROR(INT((B2362-SUM(MOD(DATE(YEAR(B2362-MOD(B2362-2,7)+3),1,2),{1E+99,7})*{1,-1})+5)/7)),"",INT((B2362-SUM(MOD(DATE(YEAR(B2362-MOD(B2362-2,7)+3),1,2),{1E+99,7})*{1,-1})+5)/7))</f>
        <v/>
      </c>
    </row>
    <row r="2363" spans="1:9" ht="12.75" customHeight="1" x14ac:dyDescent="0.2">
      <c r="A2363" s="36" t="str">
        <f>IF(D2363-C2363&gt;0,D2363-C2363,"")</f>
        <v/>
      </c>
      <c r="I2363" s="38" t="str">
        <f>IF(ISERROR(INT((B2363-SUM(MOD(DATE(YEAR(B2363-MOD(B2363-2,7)+3),1,2),{1E+99,7})*{1,-1})+5)/7)),"",INT((B2363-SUM(MOD(DATE(YEAR(B2363-MOD(B2363-2,7)+3),1,2),{1E+99,7})*{1,-1})+5)/7))</f>
        <v/>
      </c>
    </row>
    <row r="2364" spans="1:9" ht="12.75" customHeight="1" x14ac:dyDescent="0.2">
      <c r="A2364" s="36" t="str">
        <f>IF(D2364-C2364&gt;0,D2364-C2364,"")</f>
        <v/>
      </c>
      <c r="I2364" s="38" t="str">
        <f>IF(ISERROR(INT((B2364-SUM(MOD(DATE(YEAR(B2364-MOD(B2364-2,7)+3),1,2),{1E+99,7})*{1,-1})+5)/7)),"",INT((B2364-SUM(MOD(DATE(YEAR(B2364-MOD(B2364-2,7)+3),1,2),{1E+99,7})*{1,-1})+5)/7))</f>
        <v/>
      </c>
    </row>
    <row r="2365" spans="1:9" ht="12.75" customHeight="1" x14ac:dyDescent="0.2">
      <c r="A2365" s="36" t="str">
        <f>IF(D2365-C2365&gt;0,D2365-C2365,"")</f>
        <v/>
      </c>
      <c r="I2365" s="38" t="str">
        <f>IF(ISERROR(INT((B2365-SUM(MOD(DATE(YEAR(B2365-MOD(B2365-2,7)+3),1,2),{1E+99,7})*{1,-1})+5)/7)),"",INT((B2365-SUM(MOD(DATE(YEAR(B2365-MOD(B2365-2,7)+3),1,2),{1E+99,7})*{1,-1})+5)/7))</f>
        <v/>
      </c>
    </row>
    <row r="2366" spans="1:9" ht="12.75" customHeight="1" x14ac:dyDescent="0.2">
      <c r="A2366" s="36" t="str">
        <f>IF(D2366-C2366&gt;0,D2366-C2366,"")</f>
        <v/>
      </c>
      <c r="I2366" s="38" t="str">
        <f>IF(ISERROR(INT((B2366-SUM(MOD(DATE(YEAR(B2366-MOD(B2366-2,7)+3),1,2),{1E+99,7})*{1,-1})+5)/7)),"",INT((B2366-SUM(MOD(DATE(YEAR(B2366-MOD(B2366-2,7)+3),1,2),{1E+99,7})*{1,-1})+5)/7))</f>
        <v/>
      </c>
    </row>
    <row r="2367" spans="1:9" ht="12.75" customHeight="1" x14ac:dyDescent="0.2">
      <c r="A2367" s="36" t="str">
        <f>IF(D2367-C2367&gt;0,D2367-C2367,"")</f>
        <v/>
      </c>
      <c r="I2367" s="38" t="str">
        <f>IF(ISERROR(INT((B2367-SUM(MOD(DATE(YEAR(B2367-MOD(B2367-2,7)+3),1,2),{1E+99,7})*{1,-1})+5)/7)),"",INT((B2367-SUM(MOD(DATE(YEAR(B2367-MOD(B2367-2,7)+3),1,2),{1E+99,7})*{1,-1})+5)/7))</f>
        <v/>
      </c>
    </row>
    <row r="2368" spans="1:9" ht="12.75" customHeight="1" x14ac:dyDescent="0.2">
      <c r="A2368" s="36" t="str">
        <f>IF(D2368-C2368&gt;0,D2368-C2368,"")</f>
        <v/>
      </c>
      <c r="I2368" s="38" t="str">
        <f>IF(ISERROR(INT((B2368-SUM(MOD(DATE(YEAR(B2368-MOD(B2368-2,7)+3),1,2),{1E+99,7})*{1,-1})+5)/7)),"",INT((B2368-SUM(MOD(DATE(YEAR(B2368-MOD(B2368-2,7)+3),1,2),{1E+99,7})*{1,-1})+5)/7))</f>
        <v/>
      </c>
    </row>
    <row r="2369" spans="1:9" ht="12.75" customHeight="1" x14ac:dyDescent="0.2">
      <c r="A2369" s="36" t="str">
        <f>IF(D2369-C2369&gt;0,D2369-C2369,"")</f>
        <v/>
      </c>
      <c r="I2369" s="38" t="str">
        <f>IF(ISERROR(INT((B2369-SUM(MOD(DATE(YEAR(B2369-MOD(B2369-2,7)+3),1,2),{1E+99,7})*{1,-1})+5)/7)),"",INT((B2369-SUM(MOD(DATE(YEAR(B2369-MOD(B2369-2,7)+3),1,2),{1E+99,7})*{1,-1})+5)/7))</f>
        <v/>
      </c>
    </row>
    <row r="2370" spans="1:9" ht="12.75" customHeight="1" x14ac:dyDescent="0.2">
      <c r="A2370" s="36" t="str">
        <f>IF(D2370-C2370&gt;0,D2370-C2370,"")</f>
        <v/>
      </c>
      <c r="I2370" s="38" t="str">
        <f>IF(ISERROR(INT((B2370-SUM(MOD(DATE(YEAR(B2370-MOD(B2370-2,7)+3),1,2),{1E+99,7})*{1,-1})+5)/7)),"",INT((B2370-SUM(MOD(DATE(YEAR(B2370-MOD(B2370-2,7)+3),1,2),{1E+99,7})*{1,-1})+5)/7))</f>
        <v/>
      </c>
    </row>
    <row r="2371" spans="1:9" ht="12.75" customHeight="1" x14ac:dyDescent="0.2">
      <c r="A2371" s="36" t="str">
        <f>IF(D2371-C2371&gt;0,D2371-C2371,"")</f>
        <v/>
      </c>
      <c r="I2371" s="38" t="str">
        <f>IF(ISERROR(INT((B2371-SUM(MOD(DATE(YEAR(B2371-MOD(B2371-2,7)+3),1,2),{1E+99,7})*{1,-1})+5)/7)),"",INT((B2371-SUM(MOD(DATE(YEAR(B2371-MOD(B2371-2,7)+3),1,2),{1E+99,7})*{1,-1})+5)/7))</f>
        <v/>
      </c>
    </row>
    <row r="2372" spans="1:9" ht="12.75" customHeight="1" x14ac:dyDescent="0.2">
      <c r="A2372" s="36" t="str">
        <f>IF(D2372-C2372&gt;0,D2372-C2372,"")</f>
        <v/>
      </c>
      <c r="I2372" s="38" t="str">
        <f>IF(ISERROR(INT((B2372-SUM(MOD(DATE(YEAR(B2372-MOD(B2372-2,7)+3),1,2),{1E+99,7})*{1,-1})+5)/7)),"",INT((B2372-SUM(MOD(DATE(YEAR(B2372-MOD(B2372-2,7)+3),1,2),{1E+99,7})*{1,-1})+5)/7))</f>
        <v/>
      </c>
    </row>
    <row r="2373" spans="1:9" ht="12.75" customHeight="1" x14ac:dyDescent="0.2">
      <c r="A2373" s="36" t="str">
        <f>IF(D2373-C2373&gt;0,D2373-C2373,"")</f>
        <v/>
      </c>
      <c r="I2373" s="38" t="str">
        <f>IF(ISERROR(INT((B2373-SUM(MOD(DATE(YEAR(B2373-MOD(B2373-2,7)+3),1,2),{1E+99,7})*{1,-1})+5)/7)),"",INT((B2373-SUM(MOD(DATE(YEAR(B2373-MOD(B2373-2,7)+3),1,2),{1E+99,7})*{1,-1})+5)/7))</f>
        <v/>
      </c>
    </row>
    <row r="2374" spans="1:9" ht="12.75" customHeight="1" x14ac:dyDescent="0.2">
      <c r="A2374" s="36" t="str">
        <f>IF(D2374-C2374&gt;0,D2374-C2374,"")</f>
        <v/>
      </c>
      <c r="I2374" s="38" t="str">
        <f>IF(ISERROR(INT((B2374-SUM(MOD(DATE(YEAR(B2374-MOD(B2374-2,7)+3),1,2),{1E+99,7})*{1,-1})+5)/7)),"",INT((B2374-SUM(MOD(DATE(YEAR(B2374-MOD(B2374-2,7)+3),1,2),{1E+99,7})*{1,-1})+5)/7))</f>
        <v/>
      </c>
    </row>
    <row r="2375" spans="1:9" ht="12.75" customHeight="1" x14ac:dyDescent="0.2">
      <c r="A2375" s="36" t="str">
        <f>IF(D2375-C2375&gt;0,D2375-C2375,"")</f>
        <v/>
      </c>
      <c r="I2375" s="38" t="str">
        <f>IF(ISERROR(INT((B2375-SUM(MOD(DATE(YEAR(B2375-MOD(B2375-2,7)+3),1,2),{1E+99,7})*{1,-1})+5)/7)),"",INT((B2375-SUM(MOD(DATE(YEAR(B2375-MOD(B2375-2,7)+3),1,2),{1E+99,7})*{1,-1})+5)/7))</f>
        <v/>
      </c>
    </row>
    <row r="2376" spans="1:9" ht="12.75" customHeight="1" x14ac:dyDescent="0.2">
      <c r="A2376" s="36" t="str">
        <f>IF(D2376-C2376&gt;0,D2376-C2376,"")</f>
        <v/>
      </c>
      <c r="I2376" s="38" t="str">
        <f>IF(ISERROR(INT((B2376-SUM(MOD(DATE(YEAR(B2376-MOD(B2376-2,7)+3),1,2),{1E+99,7})*{1,-1})+5)/7)),"",INT((B2376-SUM(MOD(DATE(YEAR(B2376-MOD(B2376-2,7)+3),1,2),{1E+99,7})*{1,-1})+5)/7))</f>
        <v/>
      </c>
    </row>
    <row r="2377" spans="1:9" ht="12.75" customHeight="1" x14ac:dyDescent="0.2">
      <c r="A2377" s="36" t="str">
        <f>IF(D2377-C2377&gt;0,D2377-C2377,"")</f>
        <v/>
      </c>
      <c r="I2377" s="38" t="str">
        <f>IF(ISERROR(INT((B2377-SUM(MOD(DATE(YEAR(B2377-MOD(B2377-2,7)+3),1,2),{1E+99,7})*{1,-1})+5)/7)),"",INT((B2377-SUM(MOD(DATE(YEAR(B2377-MOD(B2377-2,7)+3),1,2),{1E+99,7})*{1,-1})+5)/7))</f>
        <v/>
      </c>
    </row>
    <row r="2378" spans="1:9" ht="12.75" customHeight="1" x14ac:dyDescent="0.2">
      <c r="A2378" s="36" t="str">
        <f>IF(D2378-C2378&gt;0,D2378-C2378,"")</f>
        <v/>
      </c>
      <c r="I2378" s="38" t="str">
        <f>IF(ISERROR(INT((B2378-SUM(MOD(DATE(YEAR(B2378-MOD(B2378-2,7)+3),1,2),{1E+99,7})*{1,-1})+5)/7)),"",INT((B2378-SUM(MOD(DATE(YEAR(B2378-MOD(B2378-2,7)+3),1,2),{1E+99,7})*{1,-1})+5)/7))</f>
        <v/>
      </c>
    </row>
    <row r="2379" spans="1:9" ht="12.75" customHeight="1" x14ac:dyDescent="0.2">
      <c r="A2379" s="36" t="str">
        <f>IF(D2379-C2379&gt;0,D2379-C2379,"")</f>
        <v/>
      </c>
      <c r="I2379" s="38" t="str">
        <f>IF(ISERROR(INT((B2379-SUM(MOD(DATE(YEAR(B2379-MOD(B2379-2,7)+3),1,2),{1E+99,7})*{1,-1})+5)/7)),"",INT((B2379-SUM(MOD(DATE(YEAR(B2379-MOD(B2379-2,7)+3),1,2),{1E+99,7})*{1,-1})+5)/7))</f>
        <v/>
      </c>
    </row>
    <row r="2380" spans="1:9" ht="12.75" customHeight="1" x14ac:dyDescent="0.2">
      <c r="A2380" s="36" t="str">
        <f>IF(D2380-C2380&gt;0,D2380-C2380,"")</f>
        <v/>
      </c>
      <c r="I2380" s="38" t="str">
        <f>IF(ISERROR(INT((B2380-SUM(MOD(DATE(YEAR(B2380-MOD(B2380-2,7)+3),1,2),{1E+99,7})*{1,-1})+5)/7)),"",INT((B2380-SUM(MOD(DATE(YEAR(B2380-MOD(B2380-2,7)+3),1,2),{1E+99,7})*{1,-1})+5)/7))</f>
        <v/>
      </c>
    </row>
    <row r="2381" spans="1:9" ht="12.75" customHeight="1" x14ac:dyDescent="0.2">
      <c r="A2381" s="36" t="str">
        <f>IF(D2381-C2381&gt;0,D2381-C2381,"")</f>
        <v/>
      </c>
      <c r="I2381" s="38" t="str">
        <f>IF(ISERROR(INT((B2381-SUM(MOD(DATE(YEAR(B2381-MOD(B2381-2,7)+3),1,2),{1E+99,7})*{1,-1})+5)/7)),"",INT((B2381-SUM(MOD(DATE(YEAR(B2381-MOD(B2381-2,7)+3),1,2),{1E+99,7})*{1,-1})+5)/7))</f>
        <v/>
      </c>
    </row>
    <row r="2382" spans="1:9" ht="12.75" customHeight="1" x14ac:dyDescent="0.2">
      <c r="A2382" s="36" t="str">
        <f>IF(D2382-C2382&gt;0,D2382-C2382,"")</f>
        <v/>
      </c>
      <c r="I2382" s="38" t="str">
        <f>IF(ISERROR(INT((B2382-SUM(MOD(DATE(YEAR(B2382-MOD(B2382-2,7)+3),1,2),{1E+99,7})*{1,-1})+5)/7)),"",INT((B2382-SUM(MOD(DATE(YEAR(B2382-MOD(B2382-2,7)+3),1,2),{1E+99,7})*{1,-1})+5)/7))</f>
        <v/>
      </c>
    </row>
    <row r="2383" spans="1:9" ht="12.75" customHeight="1" x14ac:dyDescent="0.2">
      <c r="A2383" s="36" t="str">
        <f>IF(D2383-C2383&gt;0,D2383-C2383,"")</f>
        <v/>
      </c>
      <c r="I2383" s="38" t="str">
        <f>IF(ISERROR(INT((B2383-SUM(MOD(DATE(YEAR(B2383-MOD(B2383-2,7)+3),1,2),{1E+99,7})*{1,-1})+5)/7)),"",INT((B2383-SUM(MOD(DATE(YEAR(B2383-MOD(B2383-2,7)+3),1,2),{1E+99,7})*{1,-1})+5)/7))</f>
        <v/>
      </c>
    </row>
    <row r="2384" spans="1:9" ht="12.75" customHeight="1" x14ac:dyDescent="0.2">
      <c r="A2384" s="36" t="str">
        <f>IF(D2384-C2384&gt;0,D2384-C2384,"")</f>
        <v/>
      </c>
      <c r="I2384" s="38" t="str">
        <f>IF(ISERROR(INT((B2384-SUM(MOD(DATE(YEAR(B2384-MOD(B2384-2,7)+3),1,2),{1E+99,7})*{1,-1})+5)/7)),"",INT((B2384-SUM(MOD(DATE(YEAR(B2384-MOD(B2384-2,7)+3),1,2),{1E+99,7})*{1,-1})+5)/7))</f>
        <v/>
      </c>
    </row>
    <row r="2385" spans="1:9" ht="12.75" customHeight="1" x14ac:dyDescent="0.2">
      <c r="A2385" s="36" t="str">
        <f>IF(D2385-C2385&gt;0,D2385-C2385,"")</f>
        <v/>
      </c>
      <c r="I2385" s="38" t="str">
        <f>IF(ISERROR(INT((B2385-SUM(MOD(DATE(YEAR(B2385-MOD(B2385-2,7)+3),1,2),{1E+99,7})*{1,-1})+5)/7)),"",INT((B2385-SUM(MOD(DATE(YEAR(B2385-MOD(B2385-2,7)+3),1,2),{1E+99,7})*{1,-1})+5)/7))</f>
        <v/>
      </c>
    </row>
    <row r="2386" spans="1:9" ht="12.75" customHeight="1" x14ac:dyDescent="0.2">
      <c r="A2386" s="36" t="str">
        <f>IF(D2386-C2386&gt;0,D2386-C2386,"")</f>
        <v/>
      </c>
      <c r="I2386" s="38" t="str">
        <f>IF(ISERROR(INT((B2386-SUM(MOD(DATE(YEAR(B2386-MOD(B2386-2,7)+3),1,2),{1E+99,7})*{1,-1})+5)/7)),"",INT((B2386-SUM(MOD(DATE(YEAR(B2386-MOD(B2386-2,7)+3),1,2),{1E+99,7})*{1,-1})+5)/7))</f>
        <v/>
      </c>
    </row>
    <row r="2387" spans="1:9" ht="12.75" customHeight="1" x14ac:dyDescent="0.2">
      <c r="A2387" s="36" t="str">
        <f>IF(D2387-C2387&gt;0,D2387-C2387,"")</f>
        <v/>
      </c>
      <c r="I2387" s="38" t="str">
        <f>IF(ISERROR(INT((B2387-SUM(MOD(DATE(YEAR(B2387-MOD(B2387-2,7)+3),1,2),{1E+99,7})*{1,-1})+5)/7)),"",INT((B2387-SUM(MOD(DATE(YEAR(B2387-MOD(B2387-2,7)+3),1,2),{1E+99,7})*{1,-1})+5)/7))</f>
        <v/>
      </c>
    </row>
    <row r="2388" spans="1:9" ht="12.75" customHeight="1" x14ac:dyDescent="0.2">
      <c r="A2388" s="36" t="str">
        <f>IF(D2388-C2388&gt;0,D2388-C2388,"")</f>
        <v/>
      </c>
      <c r="I2388" s="38" t="str">
        <f>IF(ISERROR(INT((B2388-SUM(MOD(DATE(YEAR(B2388-MOD(B2388-2,7)+3),1,2),{1E+99,7})*{1,-1})+5)/7)),"",INT((B2388-SUM(MOD(DATE(YEAR(B2388-MOD(B2388-2,7)+3),1,2),{1E+99,7})*{1,-1})+5)/7))</f>
        <v/>
      </c>
    </row>
    <row r="2389" spans="1:9" ht="12.75" customHeight="1" x14ac:dyDescent="0.2">
      <c r="A2389" s="36" t="str">
        <f>IF(D2389-C2389&gt;0,D2389-C2389,"")</f>
        <v/>
      </c>
      <c r="I2389" s="38" t="str">
        <f>IF(ISERROR(INT((B2389-SUM(MOD(DATE(YEAR(B2389-MOD(B2389-2,7)+3),1,2),{1E+99,7})*{1,-1})+5)/7)),"",INT((B2389-SUM(MOD(DATE(YEAR(B2389-MOD(B2389-2,7)+3),1,2),{1E+99,7})*{1,-1})+5)/7))</f>
        <v/>
      </c>
    </row>
    <row r="2390" spans="1:9" ht="12.75" customHeight="1" x14ac:dyDescent="0.2">
      <c r="A2390" s="36" t="str">
        <f>IF(D2390-C2390&gt;0,D2390-C2390,"")</f>
        <v/>
      </c>
      <c r="I2390" s="38" t="str">
        <f>IF(ISERROR(INT((B2390-SUM(MOD(DATE(YEAR(B2390-MOD(B2390-2,7)+3),1,2),{1E+99,7})*{1,-1})+5)/7)),"",INT((B2390-SUM(MOD(DATE(YEAR(B2390-MOD(B2390-2,7)+3),1,2),{1E+99,7})*{1,-1})+5)/7))</f>
        <v/>
      </c>
    </row>
    <row r="2391" spans="1:9" ht="12.75" customHeight="1" x14ac:dyDescent="0.2">
      <c r="A2391" s="36" t="str">
        <f>IF(D2391-C2391&gt;0,D2391-C2391,"")</f>
        <v/>
      </c>
      <c r="I2391" s="38" t="str">
        <f>IF(ISERROR(INT((B2391-SUM(MOD(DATE(YEAR(B2391-MOD(B2391-2,7)+3),1,2),{1E+99,7})*{1,-1})+5)/7)),"",INT((B2391-SUM(MOD(DATE(YEAR(B2391-MOD(B2391-2,7)+3),1,2),{1E+99,7})*{1,-1})+5)/7))</f>
        <v/>
      </c>
    </row>
    <row r="2392" spans="1:9" ht="12.75" customHeight="1" x14ac:dyDescent="0.2">
      <c r="A2392" s="36" t="str">
        <f>IF(D2392-C2392&gt;0,D2392-C2392,"")</f>
        <v/>
      </c>
      <c r="I2392" s="38" t="str">
        <f>IF(ISERROR(INT((B2392-SUM(MOD(DATE(YEAR(B2392-MOD(B2392-2,7)+3),1,2),{1E+99,7})*{1,-1})+5)/7)),"",INT((B2392-SUM(MOD(DATE(YEAR(B2392-MOD(B2392-2,7)+3),1,2),{1E+99,7})*{1,-1})+5)/7))</f>
        <v/>
      </c>
    </row>
    <row r="2393" spans="1:9" ht="12.75" customHeight="1" x14ac:dyDescent="0.2">
      <c r="A2393" s="36" t="str">
        <f>IF(D2393-C2393&gt;0,D2393-C2393,"")</f>
        <v/>
      </c>
      <c r="I2393" s="38" t="str">
        <f>IF(ISERROR(INT((B2393-SUM(MOD(DATE(YEAR(B2393-MOD(B2393-2,7)+3),1,2),{1E+99,7})*{1,-1})+5)/7)),"",INT((B2393-SUM(MOD(DATE(YEAR(B2393-MOD(B2393-2,7)+3),1,2),{1E+99,7})*{1,-1})+5)/7))</f>
        <v/>
      </c>
    </row>
    <row r="2394" spans="1:9" ht="12.75" customHeight="1" x14ac:dyDescent="0.2">
      <c r="A2394" s="36" t="str">
        <f>IF(D2394-C2394&gt;0,D2394-C2394,"")</f>
        <v/>
      </c>
      <c r="I2394" s="38" t="str">
        <f>IF(ISERROR(INT((B2394-SUM(MOD(DATE(YEAR(B2394-MOD(B2394-2,7)+3),1,2),{1E+99,7})*{1,-1})+5)/7)),"",INT((B2394-SUM(MOD(DATE(YEAR(B2394-MOD(B2394-2,7)+3),1,2),{1E+99,7})*{1,-1})+5)/7))</f>
        <v/>
      </c>
    </row>
    <row r="2395" spans="1:9" ht="12.75" customHeight="1" x14ac:dyDescent="0.2">
      <c r="A2395" s="36" t="str">
        <f>IF(D2395-C2395&gt;0,D2395-C2395,"")</f>
        <v/>
      </c>
      <c r="I2395" s="38" t="str">
        <f>IF(ISERROR(INT((B2395-SUM(MOD(DATE(YEAR(B2395-MOD(B2395-2,7)+3),1,2),{1E+99,7})*{1,-1})+5)/7)),"",INT((B2395-SUM(MOD(DATE(YEAR(B2395-MOD(B2395-2,7)+3),1,2),{1E+99,7})*{1,-1})+5)/7))</f>
        <v/>
      </c>
    </row>
    <row r="2396" spans="1:9" ht="12.75" customHeight="1" x14ac:dyDescent="0.2">
      <c r="A2396" s="36" t="str">
        <f>IF(D2396-C2396&gt;0,D2396-C2396,"")</f>
        <v/>
      </c>
      <c r="I2396" s="38" t="str">
        <f>IF(ISERROR(INT((B2396-SUM(MOD(DATE(YEAR(B2396-MOD(B2396-2,7)+3),1,2),{1E+99,7})*{1,-1})+5)/7)),"",INT((B2396-SUM(MOD(DATE(YEAR(B2396-MOD(B2396-2,7)+3),1,2),{1E+99,7})*{1,-1})+5)/7))</f>
        <v/>
      </c>
    </row>
    <row r="2397" spans="1:9" ht="12.75" customHeight="1" x14ac:dyDescent="0.2">
      <c r="A2397" s="36" t="str">
        <f>IF(D2397-C2397&gt;0,D2397-C2397,"")</f>
        <v/>
      </c>
      <c r="I2397" s="38" t="str">
        <f>IF(ISERROR(INT((B2397-SUM(MOD(DATE(YEAR(B2397-MOD(B2397-2,7)+3),1,2),{1E+99,7})*{1,-1})+5)/7)),"",INT((B2397-SUM(MOD(DATE(YEAR(B2397-MOD(B2397-2,7)+3),1,2),{1E+99,7})*{1,-1})+5)/7))</f>
        <v/>
      </c>
    </row>
    <row r="2398" spans="1:9" ht="12.75" customHeight="1" x14ac:dyDescent="0.2">
      <c r="A2398" s="36" t="str">
        <f>IF(D2398-C2398&gt;0,D2398-C2398,"")</f>
        <v/>
      </c>
      <c r="I2398" s="38" t="str">
        <f>IF(ISERROR(INT((B2398-SUM(MOD(DATE(YEAR(B2398-MOD(B2398-2,7)+3),1,2),{1E+99,7})*{1,-1})+5)/7)),"",INT((B2398-SUM(MOD(DATE(YEAR(B2398-MOD(B2398-2,7)+3),1,2),{1E+99,7})*{1,-1})+5)/7))</f>
        <v/>
      </c>
    </row>
    <row r="2399" spans="1:9" ht="12.75" customHeight="1" x14ac:dyDescent="0.2">
      <c r="A2399" s="36" t="str">
        <f>IF(D2399-C2399&gt;0,D2399-C2399,"")</f>
        <v/>
      </c>
      <c r="I2399" s="38" t="str">
        <f>IF(ISERROR(INT((B2399-SUM(MOD(DATE(YEAR(B2399-MOD(B2399-2,7)+3),1,2),{1E+99,7})*{1,-1})+5)/7)),"",INT((B2399-SUM(MOD(DATE(YEAR(B2399-MOD(B2399-2,7)+3),1,2),{1E+99,7})*{1,-1})+5)/7))</f>
        <v/>
      </c>
    </row>
    <row r="2400" spans="1:9" ht="12.75" customHeight="1" x14ac:dyDescent="0.2">
      <c r="A2400" s="36" t="str">
        <f>IF(D2400-C2400&gt;0,D2400-C2400,"")</f>
        <v/>
      </c>
      <c r="I2400" s="38" t="str">
        <f>IF(ISERROR(INT((B2400-SUM(MOD(DATE(YEAR(B2400-MOD(B2400-2,7)+3),1,2),{1E+99,7})*{1,-1})+5)/7)),"",INT((B2400-SUM(MOD(DATE(YEAR(B2400-MOD(B2400-2,7)+3),1,2),{1E+99,7})*{1,-1})+5)/7))</f>
        <v/>
      </c>
    </row>
    <row r="2401" spans="1:9" ht="12.75" customHeight="1" x14ac:dyDescent="0.2">
      <c r="A2401" s="36" t="str">
        <f>IF(D2401-C2401&gt;0,D2401-C2401,"")</f>
        <v/>
      </c>
      <c r="I2401" s="38" t="str">
        <f>IF(ISERROR(INT((B2401-SUM(MOD(DATE(YEAR(B2401-MOD(B2401-2,7)+3),1,2),{1E+99,7})*{1,-1})+5)/7)),"",INT((B2401-SUM(MOD(DATE(YEAR(B2401-MOD(B2401-2,7)+3),1,2),{1E+99,7})*{1,-1})+5)/7))</f>
        <v/>
      </c>
    </row>
    <row r="2402" spans="1:9" ht="12.75" customHeight="1" x14ac:dyDescent="0.2">
      <c r="A2402" s="36" t="str">
        <f>IF(D2402-C2402&gt;0,D2402-C2402,"")</f>
        <v/>
      </c>
      <c r="I2402" s="38" t="str">
        <f>IF(ISERROR(INT((B2402-SUM(MOD(DATE(YEAR(B2402-MOD(B2402-2,7)+3),1,2),{1E+99,7})*{1,-1})+5)/7)),"",INT((B2402-SUM(MOD(DATE(YEAR(B2402-MOD(B2402-2,7)+3),1,2),{1E+99,7})*{1,-1})+5)/7))</f>
        <v/>
      </c>
    </row>
    <row r="2403" spans="1:9" ht="12.75" customHeight="1" x14ac:dyDescent="0.2">
      <c r="A2403" s="36" t="str">
        <f>IF(D2403-C2403&gt;0,D2403-C2403,"")</f>
        <v/>
      </c>
      <c r="I2403" s="38" t="str">
        <f>IF(ISERROR(INT((B2403-SUM(MOD(DATE(YEAR(B2403-MOD(B2403-2,7)+3),1,2),{1E+99,7})*{1,-1})+5)/7)),"",INT((B2403-SUM(MOD(DATE(YEAR(B2403-MOD(B2403-2,7)+3),1,2),{1E+99,7})*{1,-1})+5)/7))</f>
        <v/>
      </c>
    </row>
    <row r="2404" spans="1:9" ht="12.75" customHeight="1" x14ac:dyDescent="0.2">
      <c r="A2404" s="36" t="str">
        <f>IF(D2404-C2404&gt;0,D2404-C2404,"")</f>
        <v/>
      </c>
      <c r="I2404" s="38" t="str">
        <f>IF(ISERROR(INT((B2404-SUM(MOD(DATE(YEAR(B2404-MOD(B2404-2,7)+3),1,2),{1E+99,7})*{1,-1})+5)/7)),"",INT((B2404-SUM(MOD(DATE(YEAR(B2404-MOD(B2404-2,7)+3),1,2),{1E+99,7})*{1,-1})+5)/7))</f>
        <v/>
      </c>
    </row>
    <row r="2405" spans="1:9" ht="12.75" customHeight="1" x14ac:dyDescent="0.2">
      <c r="A2405" s="36" t="str">
        <f>IF(D2405-C2405&gt;0,D2405-C2405,"")</f>
        <v/>
      </c>
      <c r="I2405" s="38" t="str">
        <f>IF(ISERROR(INT((B2405-SUM(MOD(DATE(YEAR(B2405-MOD(B2405-2,7)+3),1,2),{1E+99,7})*{1,-1})+5)/7)),"",INT((B2405-SUM(MOD(DATE(YEAR(B2405-MOD(B2405-2,7)+3),1,2),{1E+99,7})*{1,-1})+5)/7))</f>
        <v/>
      </c>
    </row>
    <row r="2406" spans="1:9" ht="12.75" customHeight="1" x14ac:dyDescent="0.2">
      <c r="A2406" s="36" t="str">
        <f>IF(D2406-C2406&gt;0,D2406-C2406,"")</f>
        <v/>
      </c>
      <c r="I2406" s="38" t="str">
        <f>IF(ISERROR(INT((B2406-SUM(MOD(DATE(YEAR(B2406-MOD(B2406-2,7)+3),1,2),{1E+99,7})*{1,-1})+5)/7)),"",INT((B2406-SUM(MOD(DATE(YEAR(B2406-MOD(B2406-2,7)+3),1,2),{1E+99,7})*{1,-1})+5)/7))</f>
        <v/>
      </c>
    </row>
    <row r="2407" spans="1:9" ht="12.75" customHeight="1" x14ac:dyDescent="0.2">
      <c r="A2407" s="36" t="str">
        <f>IF(D2407-C2407&gt;0,D2407-C2407,"")</f>
        <v/>
      </c>
      <c r="I2407" s="38" t="str">
        <f>IF(ISERROR(INT((B2407-SUM(MOD(DATE(YEAR(B2407-MOD(B2407-2,7)+3),1,2),{1E+99,7})*{1,-1})+5)/7)),"",INT((B2407-SUM(MOD(DATE(YEAR(B2407-MOD(B2407-2,7)+3),1,2),{1E+99,7})*{1,-1})+5)/7))</f>
        <v/>
      </c>
    </row>
    <row r="2408" spans="1:9" ht="12.75" customHeight="1" x14ac:dyDescent="0.2">
      <c r="A2408" s="36" t="str">
        <f>IF(D2408-C2408&gt;0,D2408-C2408,"")</f>
        <v/>
      </c>
      <c r="I2408" s="38" t="str">
        <f>IF(ISERROR(INT((B2408-SUM(MOD(DATE(YEAR(B2408-MOD(B2408-2,7)+3),1,2),{1E+99,7})*{1,-1})+5)/7)),"",INT((B2408-SUM(MOD(DATE(YEAR(B2408-MOD(B2408-2,7)+3),1,2),{1E+99,7})*{1,-1})+5)/7))</f>
        <v/>
      </c>
    </row>
    <row r="2409" spans="1:9" ht="12.75" customHeight="1" x14ac:dyDescent="0.2">
      <c r="A2409" s="36" t="str">
        <f>IF(D2409-C2409&gt;0,D2409-C2409,"")</f>
        <v/>
      </c>
      <c r="I2409" s="38" t="str">
        <f>IF(ISERROR(INT((B2409-SUM(MOD(DATE(YEAR(B2409-MOD(B2409-2,7)+3),1,2),{1E+99,7})*{1,-1})+5)/7)),"",INT((B2409-SUM(MOD(DATE(YEAR(B2409-MOD(B2409-2,7)+3),1,2),{1E+99,7})*{1,-1})+5)/7))</f>
        <v/>
      </c>
    </row>
    <row r="2410" spans="1:9" ht="12.75" customHeight="1" x14ac:dyDescent="0.2">
      <c r="A2410" s="36" t="str">
        <f>IF(D2410-C2410&gt;0,D2410-C2410,"")</f>
        <v/>
      </c>
      <c r="I2410" s="38" t="str">
        <f>IF(ISERROR(INT((B2410-SUM(MOD(DATE(YEAR(B2410-MOD(B2410-2,7)+3),1,2),{1E+99,7})*{1,-1})+5)/7)),"",INT((B2410-SUM(MOD(DATE(YEAR(B2410-MOD(B2410-2,7)+3),1,2),{1E+99,7})*{1,-1})+5)/7))</f>
        <v/>
      </c>
    </row>
    <row r="2411" spans="1:9" ht="12.75" customHeight="1" x14ac:dyDescent="0.2">
      <c r="A2411" s="36" t="str">
        <f>IF(D2411-C2411&gt;0,D2411-C2411,"")</f>
        <v/>
      </c>
      <c r="I2411" s="38" t="str">
        <f>IF(ISERROR(INT((B2411-SUM(MOD(DATE(YEAR(B2411-MOD(B2411-2,7)+3),1,2),{1E+99,7})*{1,-1})+5)/7)),"",INT((B2411-SUM(MOD(DATE(YEAR(B2411-MOD(B2411-2,7)+3),1,2),{1E+99,7})*{1,-1})+5)/7))</f>
        <v/>
      </c>
    </row>
    <row r="2412" spans="1:9" ht="12.75" customHeight="1" x14ac:dyDescent="0.2">
      <c r="A2412" s="36" t="str">
        <f>IF(D2412-C2412&gt;0,D2412-C2412,"")</f>
        <v/>
      </c>
      <c r="I2412" s="38" t="str">
        <f>IF(ISERROR(INT((B2412-SUM(MOD(DATE(YEAR(B2412-MOD(B2412-2,7)+3),1,2),{1E+99,7})*{1,-1})+5)/7)),"",INT((B2412-SUM(MOD(DATE(YEAR(B2412-MOD(B2412-2,7)+3),1,2),{1E+99,7})*{1,-1})+5)/7))</f>
        <v/>
      </c>
    </row>
    <row r="2413" spans="1:9" ht="12.75" customHeight="1" x14ac:dyDescent="0.2">
      <c r="A2413" s="36" t="str">
        <f>IF(D2413-C2413&gt;0,D2413-C2413,"")</f>
        <v/>
      </c>
      <c r="I2413" s="38" t="str">
        <f>IF(ISERROR(INT((B2413-SUM(MOD(DATE(YEAR(B2413-MOD(B2413-2,7)+3),1,2),{1E+99,7})*{1,-1})+5)/7)),"",INT((B2413-SUM(MOD(DATE(YEAR(B2413-MOD(B2413-2,7)+3),1,2),{1E+99,7})*{1,-1})+5)/7))</f>
        <v/>
      </c>
    </row>
    <row r="2414" spans="1:9" ht="12.75" customHeight="1" x14ac:dyDescent="0.2">
      <c r="A2414" s="36" t="str">
        <f>IF(D2414-C2414&gt;0,D2414-C2414,"")</f>
        <v/>
      </c>
      <c r="I2414" s="38" t="str">
        <f>IF(ISERROR(INT((B2414-SUM(MOD(DATE(YEAR(B2414-MOD(B2414-2,7)+3),1,2),{1E+99,7})*{1,-1})+5)/7)),"",INT((B2414-SUM(MOD(DATE(YEAR(B2414-MOD(B2414-2,7)+3),1,2),{1E+99,7})*{1,-1})+5)/7))</f>
        <v/>
      </c>
    </row>
    <row r="2415" spans="1:9" ht="12.75" customHeight="1" x14ac:dyDescent="0.2">
      <c r="A2415" s="36" t="str">
        <f>IF(D2415-C2415&gt;0,D2415-C2415,"")</f>
        <v/>
      </c>
      <c r="I2415" s="38" t="str">
        <f>IF(ISERROR(INT((B2415-SUM(MOD(DATE(YEAR(B2415-MOD(B2415-2,7)+3),1,2),{1E+99,7})*{1,-1})+5)/7)),"",INT((B2415-SUM(MOD(DATE(YEAR(B2415-MOD(B2415-2,7)+3),1,2),{1E+99,7})*{1,-1})+5)/7))</f>
        <v/>
      </c>
    </row>
    <row r="2416" spans="1:9" ht="12.75" customHeight="1" x14ac:dyDescent="0.2">
      <c r="A2416" s="36" t="str">
        <f>IF(D2416-C2416&gt;0,D2416-C2416,"")</f>
        <v/>
      </c>
      <c r="I2416" s="38" t="str">
        <f>IF(ISERROR(INT((B2416-SUM(MOD(DATE(YEAR(B2416-MOD(B2416-2,7)+3),1,2),{1E+99,7})*{1,-1})+5)/7)),"",INT((B2416-SUM(MOD(DATE(YEAR(B2416-MOD(B2416-2,7)+3),1,2),{1E+99,7})*{1,-1})+5)/7))</f>
        <v/>
      </c>
    </row>
    <row r="2417" spans="1:9" ht="12.75" customHeight="1" x14ac:dyDescent="0.2">
      <c r="A2417" s="36" t="str">
        <f>IF(D2417-C2417&gt;0,D2417-C2417,"")</f>
        <v/>
      </c>
      <c r="I2417" s="38" t="str">
        <f>IF(ISERROR(INT((B2417-SUM(MOD(DATE(YEAR(B2417-MOD(B2417-2,7)+3),1,2),{1E+99,7})*{1,-1})+5)/7)),"",INT((B2417-SUM(MOD(DATE(YEAR(B2417-MOD(B2417-2,7)+3),1,2),{1E+99,7})*{1,-1})+5)/7))</f>
        <v/>
      </c>
    </row>
    <row r="2418" spans="1:9" ht="12.75" customHeight="1" x14ac:dyDescent="0.2">
      <c r="A2418" s="36" t="str">
        <f>IF(D2418-C2418&gt;0,D2418-C2418,"")</f>
        <v/>
      </c>
      <c r="I2418" s="38" t="str">
        <f>IF(ISERROR(INT((B2418-SUM(MOD(DATE(YEAR(B2418-MOD(B2418-2,7)+3),1,2),{1E+99,7})*{1,-1})+5)/7)),"",INT((B2418-SUM(MOD(DATE(YEAR(B2418-MOD(B2418-2,7)+3),1,2),{1E+99,7})*{1,-1})+5)/7))</f>
        <v/>
      </c>
    </row>
    <row r="2419" spans="1:9" ht="12.75" customHeight="1" x14ac:dyDescent="0.2">
      <c r="A2419" s="36" t="str">
        <f>IF(D2419-C2419&gt;0,D2419-C2419,"")</f>
        <v/>
      </c>
      <c r="I2419" s="38" t="str">
        <f>IF(ISERROR(INT((B2419-SUM(MOD(DATE(YEAR(B2419-MOD(B2419-2,7)+3),1,2),{1E+99,7})*{1,-1})+5)/7)),"",INT((B2419-SUM(MOD(DATE(YEAR(B2419-MOD(B2419-2,7)+3),1,2),{1E+99,7})*{1,-1})+5)/7))</f>
        <v/>
      </c>
    </row>
    <row r="2420" spans="1:9" ht="12.75" customHeight="1" x14ac:dyDescent="0.2">
      <c r="A2420" s="36" t="str">
        <f>IF(D2420-C2420&gt;0,D2420-C2420,"")</f>
        <v/>
      </c>
      <c r="I2420" s="38" t="str">
        <f>IF(ISERROR(INT((B2420-SUM(MOD(DATE(YEAR(B2420-MOD(B2420-2,7)+3),1,2),{1E+99,7})*{1,-1})+5)/7)),"",INT((B2420-SUM(MOD(DATE(YEAR(B2420-MOD(B2420-2,7)+3),1,2),{1E+99,7})*{1,-1})+5)/7))</f>
        <v/>
      </c>
    </row>
    <row r="2421" spans="1:9" ht="12.75" customHeight="1" x14ac:dyDescent="0.2">
      <c r="A2421" s="36" t="str">
        <f>IF(D2421-C2421&gt;0,D2421-C2421,"")</f>
        <v/>
      </c>
      <c r="I2421" s="38" t="str">
        <f>IF(ISERROR(INT((B2421-SUM(MOD(DATE(YEAR(B2421-MOD(B2421-2,7)+3),1,2),{1E+99,7})*{1,-1})+5)/7)),"",INT((B2421-SUM(MOD(DATE(YEAR(B2421-MOD(B2421-2,7)+3),1,2),{1E+99,7})*{1,-1})+5)/7))</f>
        <v/>
      </c>
    </row>
    <row r="2422" spans="1:9" ht="12.75" customHeight="1" x14ac:dyDescent="0.2">
      <c r="A2422" s="36" t="str">
        <f>IF(D2422-C2422&gt;0,D2422-C2422,"")</f>
        <v/>
      </c>
      <c r="I2422" s="38" t="str">
        <f>IF(ISERROR(INT((B2422-SUM(MOD(DATE(YEAR(B2422-MOD(B2422-2,7)+3),1,2),{1E+99,7})*{1,-1})+5)/7)),"",INT((B2422-SUM(MOD(DATE(YEAR(B2422-MOD(B2422-2,7)+3),1,2),{1E+99,7})*{1,-1})+5)/7))</f>
        <v/>
      </c>
    </row>
    <row r="2423" spans="1:9" ht="12.75" customHeight="1" x14ac:dyDescent="0.2">
      <c r="A2423" s="36" t="str">
        <f>IF(D2423-C2423&gt;0,D2423-C2423,"")</f>
        <v/>
      </c>
      <c r="I2423" s="38" t="str">
        <f>IF(ISERROR(INT((B2423-SUM(MOD(DATE(YEAR(B2423-MOD(B2423-2,7)+3),1,2),{1E+99,7})*{1,-1})+5)/7)),"",INT((B2423-SUM(MOD(DATE(YEAR(B2423-MOD(B2423-2,7)+3),1,2),{1E+99,7})*{1,-1})+5)/7))</f>
        <v/>
      </c>
    </row>
    <row r="2424" spans="1:9" ht="12.75" customHeight="1" x14ac:dyDescent="0.2">
      <c r="A2424" s="36" t="str">
        <f>IF(D2424-C2424&gt;0,D2424-C2424,"")</f>
        <v/>
      </c>
      <c r="I2424" s="38" t="str">
        <f>IF(ISERROR(INT((B2424-SUM(MOD(DATE(YEAR(B2424-MOD(B2424-2,7)+3),1,2),{1E+99,7})*{1,-1})+5)/7)),"",INT((B2424-SUM(MOD(DATE(YEAR(B2424-MOD(B2424-2,7)+3),1,2),{1E+99,7})*{1,-1})+5)/7))</f>
        <v/>
      </c>
    </row>
    <row r="2425" spans="1:9" ht="12.75" customHeight="1" x14ac:dyDescent="0.2">
      <c r="A2425" s="36" t="str">
        <f>IF(D2425-C2425&gt;0,D2425-C2425,"")</f>
        <v/>
      </c>
      <c r="I2425" s="38" t="str">
        <f>IF(ISERROR(INT((B2425-SUM(MOD(DATE(YEAR(B2425-MOD(B2425-2,7)+3),1,2),{1E+99,7})*{1,-1})+5)/7)),"",INT((B2425-SUM(MOD(DATE(YEAR(B2425-MOD(B2425-2,7)+3),1,2),{1E+99,7})*{1,-1})+5)/7))</f>
        <v/>
      </c>
    </row>
    <row r="2426" spans="1:9" ht="12.75" customHeight="1" x14ac:dyDescent="0.2">
      <c r="A2426" s="36" t="str">
        <f>IF(D2426-C2426&gt;0,D2426-C2426,"")</f>
        <v/>
      </c>
      <c r="I2426" s="38" t="str">
        <f>IF(ISERROR(INT((B2426-SUM(MOD(DATE(YEAR(B2426-MOD(B2426-2,7)+3),1,2),{1E+99,7})*{1,-1})+5)/7)),"",INT((B2426-SUM(MOD(DATE(YEAR(B2426-MOD(B2426-2,7)+3),1,2),{1E+99,7})*{1,-1})+5)/7))</f>
        <v/>
      </c>
    </row>
    <row r="2427" spans="1:9" ht="12.75" customHeight="1" x14ac:dyDescent="0.2">
      <c r="A2427" s="36" t="str">
        <f>IF(D2427-C2427&gt;0,D2427-C2427,"")</f>
        <v/>
      </c>
      <c r="I2427" s="38" t="str">
        <f>IF(ISERROR(INT((B2427-SUM(MOD(DATE(YEAR(B2427-MOD(B2427-2,7)+3),1,2),{1E+99,7})*{1,-1})+5)/7)),"",INT((B2427-SUM(MOD(DATE(YEAR(B2427-MOD(B2427-2,7)+3),1,2),{1E+99,7})*{1,-1})+5)/7))</f>
        <v/>
      </c>
    </row>
    <row r="2428" spans="1:9" ht="12.75" customHeight="1" x14ac:dyDescent="0.2">
      <c r="A2428" s="36" t="str">
        <f>IF(D2428-C2428&gt;0,D2428-C2428,"")</f>
        <v/>
      </c>
      <c r="I2428" s="38" t="str">
        <f>IF(ISERROR(INT((B2428-SUM(MOD(DATE(YEAR(B2428-MOD(B2428-2,7)+3),1,2),{1E+99,7})*{1,-1})+5)/7)),"",INT((B2428-SUM(MOD(DATE(YEAR(B2428-MOD(B2428-2,7)+3),1,2),{1E+99,7})*{1,-1})+5)/7))</f>
        <v/>
      </c>
    </row>
    <row r="2429" spans="1:9" ht="12.75" customHeight="1" x14ac:dyDescent="0.2">
      <c r="A2429" s="36" t="str">
        <f>IF(D2429-C2429&gt;0,D2429-C2429,"")</f>
        <v/>
      </c>
      <c r="I2429" s="38" t="str">
        <f>IF(ISERROR(INT((B2429-SUM(MOD(DATE(YEAR(B2429-MOD(B2429-2,7)+3),1,2),{1E+99,7})*{1,-1})+5)/7)),"",INT((B2429-SUM(MOD(DATE(YEAR(B2429-MOD(B2429-2,7)+3),1,2),{1E+99,7})*{1,-1})+5)/7))</f>
        <v/>
      </c>
    </row>
    <row r="2430" spans="1:9" ht="12.75" customHeight="1" x14ac:dyDescent="0.2">
      <c r="A2430" s="36" t="str">
        <f>IF(D2430-C2430&gt;0,D2430-C2430,"")</f>
        <v/>
      </c>
      <c r="I2430" s="38" t="str">
        <f>IF(ISERROR(INT((B2430-SUM(MOD(DATE(YEAR(B2430-MOD(B2430-2,7)+3),1,2),{1E+99,7})*{1,-1})+5)/7)),"",INT((B2430-SUM(MOD(DATE(YEAR(B2430-MOD(B2430-2,7)+3),1,2),{1E+99,7})*{1,-1})+5)/7))</f>
        <v/>
      </c>
    </row>
    <row r="2431" spans="1:9" ht="12.75" customHeight="1" x14ac:dyDescent="0.2">
      <c r="A2431" s="36" t="str">
        <f>IF(D2431-C2431&gt;0,D2431-C2431,"")</f>
        <v/>
      </c>
      <c r="I2431" s="38" t="str">
        <f>IF(ISERROR(INT((B2431-SUM(MOD(DATE(YEAR(B2431-MOD(B2431-2,7)+3),1,2),{1E+99,7})*{1,-1})+5)/7)),"",INT((B2431-SUM(MOD(DATE(YEAR(B2431-MOD(B2431-2,7)+3),1,2),{1E+99,7})*{1,-1})+5)/7))</f>
        <v/>
      </c>
    </row>
    <row r="2432" spans="1:9" ht="12.75" customHeight="1" x14ac:dyDescent="0.2">
      <c r="A2432" s="36" t="str">
        <f>IF(D2432-C2432&gt;0,D2432-C2432,"")</f>
        <v/>
      </c>
      <c r="I2432" s="38" t="str">
        <f>IF(ISERROR(INT((B2432-SUM(MOD(DATE(YEAR(B2432-MOD(B2432-2,7)+3),1,2),{1E+99,7})*{1,-1})+5)/7)),"",INT((B2432-SUM(MOD(DATE(YEAR(B2432-MOD(B2432-2,7)+3),1,2),{1E+99,7})*{1,-1})+5)/7))</f>
        <v/>
      </c>
    </row>
    <row r="2433" spans="1:9" ht="12.75" customHeight="1" x14ac:dyDescent="0.2">
      <c r="A2433" s="36" t="str">
        <f>IF(D2433-C2433&gt;0,D2433-C2433,"")</f>
        <v/>
      </c>
      <c r="I2433" s="38" t="str">
        <f>IF(ISERROR(INT((B2433-SUM(MOD(DATE(YEAR(B2433-MOD(B2433-2,7)+3),1,2),{1E+99,7})*{1,-1})+5)/7)),"",INT((B2433-SUM(MOD(DATE(YEAR(B2433-MOD(B2433-2,7)+3),1,2),{1E+99,7})*{1,-1})+5)/7))</f>
        <v/>
      </c>
    </row>
    <row r="2434" spans="1:9" ht="12.75" customHeight="1" x14ac:dyDescent="0.2">
      <c r="A2434" s="36" t="str">
        <f>IF(D2434-C2434&gt;0,D2434-C2434,"")</f>
        <v/>
      </c>
      <c r="I2434" s="38" t="str">
        <f>IF(ISERROR(INT((B2434-SUM(MOD(DATE(YEAR(B2434-MOD(B2434-2,7)+3),1,2),{1E+99,7})*{1,-1})+5)/7)),"",INT((B2434-SUM(MOD(DATE(YEAR(B2434-MOD(B2434-2,7)+3),1,2),{1E+99,7})*{1,-1})+5)/7))</f>
        <v/>
      </c>
    </row>
    <row r="2435" spans="1:9" ht="12.75" customHeight="1" x14ac:dyDescent="0.2">
      <c r="A2435" s="36" t="str">
        <f>IF(D2435-C2435&gt;0,D2435-C2435,"")</f>
        <v/>
      </c>
      <c r="I2435" s="38" t="str">
        <f>IF(ISERROR(INT((B2435-SUM(MOD(DATE(YEAR(B2435-MOD(B2435-2,7)+3),1,2),{1E+99,7})*{1,-1})+5)/7)),"",INT((B2435-SUM(MOD(DATE(YEAR(B2435-MOD(B2435-2,7)+3),1,2),{1E+99,7})*{1,-1})+5)/7))</f>
        <v/>
      </c>
    </row>
    <row r="2436" spans="1:9" ht="12.75" customHeight="1" x14ac:dyDescent="0.2">
      <c r="A2436" s="36" t="str">
        <f>IF(D2436-C2436&gt;0,D2436-C2436,"")</f>
        <v/>
      </c>
      <c r="I2436" s="38" t="str">
        <f>IF(ISERROR(INT((B2436-SUM(MOD(DATE(YEAR(B2436-MOD(B2436-2,7)+3),1,2),{1E+99,7})*{1,-1})+5)/7)),"",INT((B2436-SUM(MOD(DATE(YEAR(B2436-MOD(B2436-2,7)+3),1,2),{1E+99,7})*{1,-1})+5)/7))</f>
        <v/>
      </c>
    </row>
    <row r="2437" spans="1:9" ht="12.75" customHeight="1" x14ac:dyDescent="0.2">
      <c r="A2437" s="36" t="str">
        <f>IF(D2437-C2437&gt;0,D2437-C2437,"")</f>
        <v/>
      </c>
      <c r="I2437" s="38" t="str">
        <f>IF(ISERROR(INT((B2437-SUM(MOD(DATE(YEAR(B2437-MOD(B2437-2,7)+3),1,2),{1E+99,7})*{1,-1})+5)/7)),"",INT((B2437-SUM(MOD(DATE(YEAR(B2437-MOD(B2437-2,7)+3),1,2),{1E+99,7})*{1,-1})+5)/7))</f>
        <v/>
      </c>
    </row>
    <row r="2438" spans="1:9" ht="12.75" customHeight="1" x14ac:dyDescent="0.2">
      <c r="A2438" s="36" t="str">
        <f>IF(D2438-C2438&gt;0,D2438-C2438,"")</f>
        <v/>
      </c>
      <c r="I2438" s="38" t="str">
        <f>IF(ISERROR(INT((B2438-SUM(MOD(DATE(YEAR(B2438-MOD(B2438-2,7)+3),1,2),{1E+99,7})*{1,-1})+5)/7)),"",INT((B2438-SUM(MOD(DATE(YEAR(B2438-MOD(B2438-2,7)+3),1,2),{1E+99,7})*{1,-1})+5)/7))</f>
        <v/>
      </c>
    </row>
    <row r="2439" spans="1:9" ht="12.75" customHeight="1" x14ac:dyDescent="0.2">
      <c r="A2439" s="36" t="str">
        <f>IF(D2439-C2439&gt;0,D2439-C2439,"")</f>
        <v/>
      </c>
      <c r="I2439" s="38" t="str">
        <f>IF(ISERROR(INT((B2439-SUM(MOD(DATE(YEAR(B2439-MOD(B2439-2,7)+3),1,2),{1E+99,7})*{1,-1})+5)/7)),"",INT((B2439-SUM(MOD(DATE(YEAR(B2439-MOD(B2439-2,7)+3),1,2),{1E+99,7})*{1,-1})+5)/7))</f>
        <v/>
      </c>
    </row>
    <row r="2440" spans="1:9" ht="12.75" customHeight="1" x14ac:dyDescent="0.2">
      <c r="A2440" s="36" t="str">
        <f>IF(D2440-C2440&gt;0,D2440-C2440,"")</f>
        <v/>
      </c>
      <c r="I2440" s="38" t="str">
        <f>IF(ISERROR(INT((B2440-SUM(MOD(DATE(YEAR(B2440-MOD(B2440-2,7)+3),1,2),{1E+99,7})*{1,-1})+5)/7)),"",INT((B2440-SUM(MOD(DATE(YEAR(B2440-MOD(B2440-2,7)+3),1,2),{1E+99,7})*{1,-1})+5)/7))</f>
        <v/>
      </c>
    </row>
    <row r="2441" spans="1:9" ht="12.75" customHeight="1" x14ac:dyDescent="0.2">
      <c r="A2441" s="36" t="str">
        <f>IF(D2441-C2441&gt;0,D2441-C2441,"")</f>
        <v/>
      </c>
      <c r="I2441" s="38" t="str">
        <f>IF(ISERROR(INT((B2441-SUM(MOD(DATE(YEAR(B2441-MOD(B2441-2,7)+3),1,2),{1E+99,7})*{1,-1})+5)/7)),"",INT((B2441-SUM(MOD(DATE(YEAR(B2441-MOD(B2441-2,7)+3),1,2),{1E+99,7})*{1,-1})+5)/7))</f>
        <v/>
      </c>
    </row>
    <row r="2442" spans="1:9" ht="12.75" customHeight="1" x14ac:dyDescent="0.2">
      <c r="A2442" s="36" t="str">
        <f>IF(D2442-C2442&gt;0,D2442-C2442,"")</f>
        <v/>
      </c>
      <c r="I2442" s="38" t="str">
        <f>IF(ISERROR(INT((B2442-SUM(MOD(DATE(YEAR(B2442-MOD(B2442-2,7)+3),1,2),{1E+99,7})*{1,-1})+5)/7)),"",INT((B2442-SUM(MOD(DATE(YEAR(B2442-MOD(B2442-2,7)+3),1,2),{1E+99,7})*{1,-1})+5)/7))</f>
        <v/>
      </c>
    </row>
    <row r="2443" spans="1:9" ht="12.75" customHeight="1" x14ac:dyDescent="0.2">
      <c r="A2443" s="36" t="str">
        <f>IF(D2443-C2443&gt;0,D2443-C2443,"")</f>
        <v/>
      </c>
      <c r="I2443" s="38" t="str">
        <f>IF(ISERROR(INT((B2443-SUM(MOD(DATE(YEAR(B2443-MOD(B2443-2,7)+3),1,2),{1E+99,7})*{1,-1})+5)/7)),"",INT((B2443-SUM(MOD(DATE(YEAR(B2443-MOD(B2443-2,7)+3),1,2),{1E+99,7})*{1,-1})+5)/7))</f>
        <v/>
      </c>
    </row>
    <row r="2444" spans="1:9" ht="12.75" customHeight="1" x14ac:dyDescent="0.2">
      <c r="A2444" s="36" t="str">
        <f>IF(D2444-C2444&gt;0,D2444-C2444,"")</f>
        <v/>
      </c>
      <c r="I2444" s="38" t="str">
        <f>IF(ISERROR(INT((B2444-SUM(MOD(DATE(YEAR(B2444-MOD(B2444-2,7)+3),1,2),{1E+99,7})*{1,-1})+5)/7)),"",INT((B2444-SUM(MOD(DATE(YEAR(B2444-MOD(B2444-2,7)+3),1,2),{1E+99,7})*{1,-1})+5)/7))</f>
        <v/>
      </c>
    </row>
    <row r="2445" spans="1:9" ht="12.75" customHeight="1" x14ac:dyDescent="0.2">
      <c r="A2445" s="36" t="str">
        <f>IF(D2445-C2445&gt;0,D2445-C2445,"")</f>
        <v/>
      </c>
      <c r="I2445" s="38" t="str">
        <f>IF(ISERROR(INT((B2445-SUM(MOD(DATE(YEAR(B2445-MOD(B2445-2,7)+3),1,2),{1E+99,7})*{1,-1})+5)/7)),"",INT((B2445-SUM(MOD(DATE(YEAR(B2445-MOD(B2445-2,7)+3),1,2),{1E+99,7})*{1,-1})+5)/7))</f>
        <v/>
      </c>
    </row>
    <row r="2446" spans="1:9" ht="12.75" customHeight="1" x14ac:dyDescent="0.2">
      <c r="A2446" s="36" t="str">
        <f>IF(D2446-C2446&gt;0,D2446-C2446,"")</f>
        <v/>
      </c>
      <c r="I2446" s="38" t="str">
        <f>IF(ISERROR(INT((B2446-SUM(MOD(DATE(YEAR(B2446-MOD(B2446-2,7)+3),1,2),{1E+99,7})*{1,-1})+5)/7)),"",INT((B2446-SUM(MOD(DATE(YEAR(B2446-MOD(B2446-2,7)+3),1,2),{1E+99,7})*{1,-1})+5)/7))</f>
        <v/>
      </c>
    </row>
    <row r="2447" spans="1:9" ht="12.75" customHeight="1" x14ac:dyDescent="0.2">
      <c r="A2447" s="36" t="str">
        <f>IF(D2447-C2447&gt;0,D2447-C2447,"")</f>
        <v/>
      </c>
      <c r="I2447" s="38" t="str">
        <f>IF(ISERROR(INT((B2447-SUM(MOD(DATE(YEAR(B2447-MOD(B2447-2,7)+3),1,2),{1E+99,7})*{1,-1})+5)/7)),"",INT((B2447-SUM(MOD(DATE(YEAR(B2447-MOD(B2447-2,7)+3),1,2),{1E+99,7})*{1,-1})+5)/7))</f>
        <v/>
      </c>
    </row>
    <row r="2448" spans="1:9" ht="12.75" customHeight="1" x14ac:dyDescent="0.2">
      <c r="A2448" s="36" t="str">
        <f>IF(D2448-C2448&gt;0,D2448-C2448,"")</f>
        <v/>
      </c>
      <c r="I2448" s="38" t="str">
        <f>IF(ISERROR(INT((B2448-SUM(MOD(DATE(YEAR(B2448-MOD(B2448-2,7)+3),1,2),{1E+99,7})*{1,-1})+5)/7)),"",INT((B2448-SUM(MOD(DATE(YEAR(B2448-MOD(B2448-2,7)+3),1,2),{1E+99,7})*{1,-1})+5)/7))</f>
        <v/>
      </c>
    </row>
    <row r="2449" spans="1:9" ht="12.75" customHeight="1" x14ac:dyDescent="0.2">
      <c r="A2449" s="36" t="str">
        <f>IF(D2449-C2449&gt;0,D2449-C2449,"")</f>
        <v/>
      </c>
      <c r="I2449" s="38" t="str">
        <f>IF(ISERROR(INT((B2449-SUM(MOD(DATE(YEAR(B2449-MOD(B2449-2,7)+3),1,2),{1E+99,7})*{1,-1})+5)/7)),"",INT((B2449-SUM(MOD(DATE(YEAR(B2449-MOD(B2449-2,7)+3),1,2),{1E+99,7})*{1,-1})+5)/7))</f>
        <v/>
      </c>
    </row>
    <row r="2450" spans="1:9" ht="12.75" customHeight="1" x14ac:dyDescent="0.2">
      <c r="A2450" s="36" t="str">
        <f>IF(D2450-C2450&gt;0,D2450-C2450,"")</f>
        <v/>
      </c>
      <c r="I2450" s="38" t="str">
        <f>IF(ISERROR(INT((B2450-SUM(MOD(DATE(YEAR(B2450-MOD(B2450-2,7)+3),1,2),{1E+99,7})*{1,-1})+5)/7)),"",INT((B2450-SUM(MOD(DATE(YEAR(B2450-MOD(B2450-2,7)+3),1,2),{1E+99,7})*{1,-1})+5)/7))</f>
        <v/>
      </c>
    </row>
    <row r="2451" spans="1:9" ht="12.75" customHeight="1" x14ac:dyDescent="0.2">
      <c r="A2451" s="36" t="str">
        <f>IF(D2451-C2451&gt;0,D2451-C2451,"")</f>
        <v/>
      </c>
      <c r="I2451" s="38" t="str">
        <f>IF(ISERROR(INT((B2451-SUM(MOD(DATE(YEAR(B2451-MOD(B2451-2,7)+3),1,2),{1E+99,7})*{1,-1})+5)/7)),"",INT((B2451-SUM(MOD(DATE(YEAR(B2451-MOD(B2451-2,7)+3),1,2),{1E+99,7})*{1,-1})+5)/7))</f>
        <v/>
      </c>
    </row>
    <row r="2452" spans="1:9" ht="12.75" customHeight="1" x14ac:dyDescent="0.2">
      <c r="A2452" s="36" t="str">
        <f>IF(D2452-C2452&gt;0,D2452-C2452,"")</f>
        <v/>
      </c>
      <c r="I2452" s="38" t="str">
        <f>IF(ISERROR(INT((B2452-SUM(MOD(DATE(YEAR(B2452-MOD(B2452-2,7)+3),1,2),{1E+99,7})*{1,-1})+5)/7)),"",INT((B2452-SUM(MOD(DATE(YEAR(B2452-MOD(B2452-2,7)+3),1,2),{1E+99,7})*{1,-1})+5)/7))</f>
        <v/>
      </c>
    </row>
    <row r="2453" spans="1:9" ht="12.75" customHeight="1" x14ac:dyDescent="0.2">
      <c r="A2453" s="36" t="str">
        <f>IF(D2453-C2453&gt;0,D2453-C2453,"")</f>
        <v/>
      </c>
      <c r="I2453" s="38" t="str">
        <f>IF(ISERROR(INT((B2453-SUM(MOD(DATE(YEAR(B2453-MOD(B2453-2,7)+3),1,2),{1E+99,7})*{1,-1})+5)/7)),"",INT((B2453-SUM(MOD(DATE(YEAR(B2453-MOD(B2453-2,7)+3),1,2),{1E+99,7})*{1,-1})+5)/7))</f>
        <v/>
      </c>
    </row>
    <row r="2454" spans="1:9" ht="12.75" customHeight="1" x14ac:dyDescent="0.2">
      <c r="A2454" s="36" t="str">
        <f>IF(D2454-C2454&gt;0,D2454-C2454,"")</f>
        <v/>
      </c>
      <c r="I2454" s="38" t="str">
        <f>IF(ISERROR(INT((B2454-SUM(MOD(DATE(YEAR(B2454-MOD(B2454-2,7)+3),1,2),{1E+99,7})*{1,-1})+5)/7)),"",INT((B2454-SUM(MOD(DATE(YEAR(B2454-MOD(B2454-2,7)+3),1,2),{1E+99,7})*{1,-1})+5)/7))</f>
        <v/>
      </c>
    </row>
    <row r="2455" spans="1:9" ht="12.75" customHeight="1" x14ac:dyDescent="0.2">
      <c r="A2455" s="36" t="str">
        <f>IF(D2455-C2455&gt;0,D2455-C2455,"")</f>
        <v/>
      </c>
      <c r="I2455" s="38" t="str">
        <f>IF(ISERROR(INT((B2455-SUM(MOD(DATE(YEAR(B2455-MOD(B2455-2,7)+3),1,2),{1E+99,7})*{1,-1})+5)/7)),"",INT((B2455-SUM(MOD(DATE(YEAR(B2455-MOD(B2455-2,7)+3),1,2),{1E+99,7})*{1,-1})+5)/7))</f>
        <v/>
      </c>
    </row>
    <row r="2456" spans="1:9" ht="12.75" customHeight="1" x14ac:dyDescent="0.2">
      <c r="A2456" s="36" t="str">
        <f>IF(D2456-C2456&gt;0,D2456-C2456,"")</f>
        <v/>
      </c>
      <c r="I2456" s="38" t="str">
        <f>IF(ISERROR(INT((B2456-SUM(MOD(DATE(YEAR(B2456-MOD(B2456-2,7)+3),1,2),{1E+99,7})*{1,-1})+5)/7)),"",INT((B2456-SUM(MOD(DATE(YEAR(B2456-MOD(B2456-2,7)+3),1,2),{1E+99,7})*{1,-1})+5)/7))</f>
        <v/>
      </c>
    </row>
    <row r="2457" spans="1:9" ht="12.75" customHeight="1" x14ac:dyDescent="0.2">
      <c r="A2457" s="36" t="str">
        <f>IF(D2457-C2457&gt;0,D2457-C2457,"")</f>
        <v/>
      </c>
      <c r="I2457" s="38" t="str">
        <f>IF(ISERROR(INT((B2457-SUM(MOD(DATE(YEAR(B2457-MOD(B2457-2,7)+3),1,2),{1E+99,7})*{1,-1})+5)/7)),"",INT((B2457-SUM(MOD(DATE(YEAR(B2457-MOD(B2457-2,7)+3),1,2),{1E+99,7})*{1,-1})+5)/7))</f>
        <v/>
      </c>
    </row>
    <row r="2458" spans="1:9" ht="12.75" customHeight="1" x14ac:dyDescent="0.2">
      <c r="A2458" s="36" t="str">
        <f>IF(D2458-C2458&gt;0,D2458-C2458,"")</f>
        <v/>
      </c>
      <c r="I2458" s="38" t="str">
        <f>IF(ISERROR(INT((B2458-SUM(MOD(DATE(YEAR(B2458-MOD(B2458-2,7)+3),1,2),{1E+99,7})*{1,-1})+5)/7)),"",INT((B2458-SUM(MOD(DATE(YEAR(B2458-MOD(B2458-2,7)+3),1,2),{1E+99,7})*{1,-1})+5)/7))</f>
        <v/>
      </c>
    </row>
    <row r="2459" spans="1:9" ht="12.75" customHeight="1" x14ac:dyDescent="0.2">
      <c r="A2459" s="36" t="str">
        <f>IF(D2459-C2459&gt;0,D2459-C2459,"")</f>
        <v/>
      </c>
      <c r="I2459" s="38" t="str">
        <f>IF(ISERROR(INT((B2459-SUM(MOD(DATE(YEAR(B2459-MOD(B2459-2,7)+3),1,2),{1E+99,7})*{1,-1})+5)/7)),"",INT((B2459-SUM(MOD(DATE(YEAR(B2459-MOD(B2459-2,7)+3),1,2),{1E+99,7})*{1,-1})+5)/7))</f>
        <v/>
      </c>
    </row>
    <row r="2460" spans="1:9" ht="12.75" customHeight="1" x14ac:dyDescent="0.2">
      <c r="A2460" s="36" t="str">
        <f>IF(D2460-C2460&gt;0,D2460-C2460,"")</f>
        <v/>
      </c>
      <c r="I2460" s="38" t="str">
        <f>IF(ISERROR(INT((B2460-SUM(MOD(DATE(YEAR(B2460-MOD(B2460-2,7)+3),1,2),{1E+99,7})*{1,-1})+5)/7)),"",INT((B2460-SUM(MOD(DATE(YEAR(B2460-MOD(B2460-2,7)+3),1,2),{1E+99,7})*{1,-1})+5)/7))</f>
        <v/>
      </c>
    </row>
    <row r="2461" spans="1:9" ht="12.75" customHeight="1" x14ac:dyDescent="0.2">
      <c r="A2461" s="36" t="str">
        <f>IF(D2461-C2461&gt;0,D2461-C2461,"")</f>
        <v/>
      </c>
      <c r="I2461" s="38" t="str">
        <f>IF(ISERROR(INT((B2461-SUM(MOD(DATE(YEAR(B2461-MOD(B2461-2,7)+3),1,2),{1E+99,7})*{1,-1})+5)/7)),"",INT((B2461-SUM(MOD(DATE(YEAR(B2461-MOD(B2461-2,7)+3),1,2),{1E+99,7})*{1,-1})+5)/7))</f>
        <v/>
      </c>
    </row>
    <row r="2462" spans="1:9" ht="12.75" customHeight="1" x14ac:dyDescent="0.2">
      <c r="A2462" s="36" t="str">
        <f>IF(D2462-C2462&gt;0,D2462-C2462,"")</f>
        <v/>
      </c>
      <c r="I2462" s="38" t="str">
        <f>IF(ISERROR(INT((B2462-SUM(MOD(DATE(YEAR(B2462-MOD(B2462-2,7)+3),1,2),{1E+99,7})*{1,-1})+5)/7)),"",INT((B2462-SUM(MOD(DATE(YEAR(B2462-MOD(B2462-2,7)+3),1,2),{1E+99,7})*{1,-1})+5)/7))</f>
        <v/>
      </c>
    </row>
    <row r="2463" spans="1:9" ht="12.75" customHeight="1" x14ac:dyDescent="0.2">
      <c r="A2463" s="36" t="str">
        <f>IF(D2463-C2463&gt;0,D2463-C2463,"")</f>
        <v/>
      </c>
      <c r="I2463" s="38" t="str">
        <f>IF(ISERROR(INT((B2463-SUM(MOD(DATE(YEAR(B2463-MOD(B2463-2,7)+3),1,2),{1E+99,7})*{1,-1})+5)/7)),"",INT((B2463-SUM(MOD(DATE(YEAR(B2463-MOD(B2463-2,7)+3),1,2),{1E+99,7})*{1,-1})+5)/7))</f>
        <v/>
      </c>
    </row>
    <row r="2464" spans="1:9" ht="12.75" customHeight="1" x14ac:dyDescent="0.2">
      <c r="A2464" s="36" t="str">
        <f>IF(D2464-C2464&gt;0,D2464-C2464,"")</f>
        <v/>
      </c>
      <c r="I2464" s="38" t="str">
        <f>IF(ISERROR(INT((B2464-SUM(MOD(DATE(YEAR(B2464-MOD(B2464-2,7)+3),1,2),{1E+99,7})*{1,-1})+5)/7)),"",INT((B2464-SUM(MOD(DATE(YEAR(B2464-MOD(B2464-2,7)+3),1,2),{1E+99,7})*{1,-1})+5)/7))</f>
        <v/>
      </c>
    </row>
    <row r="2465" spans="1:9" ht="12.75" customHeight="1" x14ac:dyDescent="0.2">
      <c r="A2465" s="36" t="str">
        <f>IF(D2465-C2465&gt;0,D2465-C2465,"")</f>
        <v/>
      </c>
      <c r="I2465" s="38" t="str">
        <f>IF(ISERROR(INT((B2465-SUM(MOD(DATE(YEAR(B2465-MOD(B2465-2,7)+3),1,2),{1E+99,7})*{1,-1})+5)/7)),"",INT((B2465-SUM(MOD(DATE(YEAR(B2465-MOD(B2465-2,7)+3),1,2),{1E+99,7})*{1,-1})+5)/7))</f>
        <v/>
      </c>
    </row>
    <row r="2466" spans="1:9" ht="12.75" customHeight="1" x14ac:dyDescent="0.2">
      <c r="A2466" s="36" t="str">
        <f>IF(D2466-C2466&gt;0,D2466-C2466,"")</f>
        <v/>
      </c>
      <c r="I2466" s="38" t="str">
        <f>IF(ISERROR(INT((B2466-SUM(MOD(DATE(YEAR(B2466-MOD(B2466-2,7)+3),1,2),{1E+99,7})*{1,-1})+5)/7)),"",INT((B2466-SUM(MOD(DATE(YEAR(B2466-MOD(B2466-2,7)+3),1,2),{1E+99,7})*{1,-1})+5)/7))</f>
        <v/>
      </c>
    </row>
    <row r="2467" spans="1:9" ht="12.75" customHeight="1" x14ac:dyDescent="0.2">
      <c r="A2467" s="36" t="str">
        <f>IF(D2467-C2467&gt;0,D2467-C2467,"")</f>
        <v/>
      </c>
      <c r="I2467" s="38" t="str">
        <f>IF(ISERROR(INT((B2467-SUM(MOD(DATE(YEAR(B2467-MOD(B2467-2,7)+3),1,2),{1E+99,7})*{1,-1})+5)/7)),"",INT((B2467-SUM(MOD(DATE(YEAR(B2467-MOD(B2467-2,7)+3),1,2),{1E+99,7})*{1,-1})+5)/7))</f>
        <v/>
      </c>
    </row>
    <row r="2468" spans="1:9" ht="12.75" customHeight="1" x14ac:dyDescent="0.2">
      <c r="A2468" s="36" t="str">
        <f>IF(D2468-C2468&gt;0,D2468-C2468,"")</f>
        <v/>
      </c>
      <c r="I2468" s="38" t="str">
        <f>IF(ISERROR(INT((B2468-SUM(MOD(DATE(YEAR(B2468-MOD(B2468-2,7)+3),1,2),{1E+99,7})*{1,-1})+5)/7)),"",INT((B2468-SUM(MOD(DATE(YEAR(B2468-MOD(B2468-2,7)+3),1,2),{1E+99,7})*{1,-1})+5)/7))</f>
        <v/>
      </c>
    </row>
    <row r="2469" spans="1:9" ht="12.75" customHeight="1" x14ac:dyDescent="0.2">
      <c r="A2469" s="36" t="str">
        <f>IF(D2469-C2469&gt;0,D2469-C2469,"")</f>
        <v/>
      </c>
      <c r="I2469" s="38" t="str">
        <f>IF(ISERROR(INT((B2469-SUM(MOD(DATE(YEAR(B2469-MOD(B2469-2,7)+3),1,2),{1E+99,7})*{1,-1})+5)/7)),"",INT((B2469-SUM(MOD(DATE(YEAR(B2469-MOD(B2469-2,7)+3),1,2),{1E+99,7})*{1,-1})+5)/7))</f>
        <v/>
      </c>
    </row>
    <row r="2470" spans="1:9" ht="12.75" customHeight="1" x14ac:dyDescent="0.2">
      <c r="A2470" s="36" t="str">
        <f>IF(D2470-C2470&gt;0,D2470-C2470,"")</f>
        <v/>
      </c>
      <c r="I2470" s="38" t="str">
        <f>IF(ISERROR(INT((B2470-SUM(MOD(DATE(YEAR(B2470-MOD(B2470-2,7)+3),1,2),{1E+99,7})*{1,-1})+5)/7)),"",INT((B2470-SUM(MOD(DATE(YEAR(B2470-MOD(B2470-2,7)+3),1,2),{1E+99,7})*{1,-1})+5)/7))</f>
        <v/>
      </c>
    </row>
    <row r="2471" spans="1:9" ht="12.75" customHeight="1" x14ac:dyDescent="0.2">
      <c r="A2471" s="36" t="str">
        <f>IF(D2471-C2471&gt;0,D2471-C2471,"")</f>
        <v/>
      </c>
      <c r="I2471" s="38" t="str">
        <f>IF(ISERROR(INT((B2471-SUM(MOD(DATE(YEAR(B2471-MOD(B2471-2,7)+3),1,2),{1E+99,7})*{1,-1})+5)/7)),"",INT((B2471-SUM(MOD(DATE(YEAR(B2471-MOD(B2471-2,7)+3),1,2),{1E+99,7})*{1,-1})+5)/7))</f>
        <v/>
      </c>
    </row>
    <row r="2472" spans="1:9" ht="12.75" customHeight="1" x14ac:dyDescent="0.2">
      <c r="A2472" s="36" t="str">
        <f>IF(D2472-C2472&gt;0,D2472-C2472,"")</f>
        <v/>
      </c>
      <c r="I2472" s="38" t="str">
        <f>IF(ISERROR(INT((B2472-SUM(MOD(DATE(YEAR(B2472-MOD(B2472-2,7)+3),1,2),{1E+99,7})*{1,-1})+5)/7)),"",INT((B2472-SUM(MOD(DATE(YEAR(B2472-MOD(B2472-2,7)+3),1,2),{1E+99,7})*{1,-1})+5)/7))</f>
        <v/>
      </c>
    </row>
    <row r="2473" spans="1:9" ht="12.75" customHeight="1" x14ac:dyDescent="0.2">
      <c r="A2473" s="36" t="str">
        <f>IF(D2473-C2473&gt;0,D2473-C2473,"")</f>
        <v/>
      </c>
      <c r="I2473" s="38" t="str">
        <f>IF(ISERROR(INT((B2473-SUM(MOD(DATE(YEAR(B2473-MOD(B2473-2,7)+3),1,2),{1E+99,7})*{1,-1})+5)/7)),"",INT((B2473-SUM(MOD(DATE(YEAR(B2473-MOD(B2473-2,7)+3),1,2),{1E+99,7})*{1,-1})+5)/7))</f>
        <v/>
      </c>
    </row>
    <row r="2474" spans="1:9" ht="12.75" customHeight="1" x14ac:dyDescent="0.2">
      <c r="A2474" s="36" t="str">
        <f>IF(D2474-C2474&gt;0,D2474-C2474,"")</f>
        <v/>
      </c>
      <c r="I2474" s="38" t="str">
        <f>IF(ISERROR(INT((B2474-SUM(MOD(DATE(YEAR(B2474-MOD(B2474-2,7)+3),1,2),{1E+99,7})*{1,-1})+5)/7)),"",INT((B2474-SUM(MOD(DATE(YEAR(B2474-MOD(B2474-2,7)+3),1,2),{1E+99,7})*{1,-1})+5)/7))</f>
        <v/>
      </c>
    </row>
    <row r="2475" spans="1:9" ht="12.75" customHeight="1" x14ac:dyDescent="0.2">
      <c r="A2475" s="36" t="str">
        <f>IF(D2475-C2475&gt;0,D2475-C2475,"")</f>
        <v/>
      </c>
      <c r="I2475" s="38" t="str">
        <f>IF(ISERROR(INT((B2475-SUM(MOD(DATE(YEAR(B2475-MOD(B2475-2,7)+3),1,2),{1E+99,7})*{1,-1})+5)/7)),"",INT((B2475-SUM(MOD(DATE(YEAR(B2475-MOD(B2475-2,7)+3),1,2),{1E+99,7})*{1,-1})+5)/7))</f>
        <v/>
      </c>
    </row>
    <row r="2476" spans="1:9" ht="12.75" customHeight="1" x14ac:dyDescent="0.2">
      <c r="A2476" s="36" t="str">
        <f>IF(D2476-C2476&gt;0,D2476-C2476,"")</f>
        <v/>
      </c>
      <c r="I2476" s="38" t="str">
        <f>IF(ISERROR(INT((B2476-SUM(MOD(DATE(YEAR(B2476-MOD(B2476-2,7)+3),1,2),{1E+99,7})*{1,-1})+5)/7)),"",INT((B2476-SUM(MOD(DATE(YEAR(B2476-MOD(B2476-2,7)+3),1,2),{1E+99,7})*{1,-1})+5)/7))</f>
        <v/>
      </c>
    </row>
    <row r="2477" spans="1:9" ht="12.75" customHeight="1" x14ac:dyDescent="0.2">
      <c r="A2477" s="36" t="str">
        <f>IF(D2477-C2477&gt;0,D2477-C2477,"")</f>
        <v/>
      </c>
      <c r="I2477" s="38" t="str">
        <f>IF(ISERROR(INT((B2477-SUM(MOD(DATE(YEAR(B2477-MOD(B2477-2,7)+3),1,2),{1E+99,7})*{1,-1})+5)/7)),"",INT((B2477-SUM(MOD(DATE(YEAR(B2477-MOD(B2477-2,7)+3),1,2),{1E+99,7})*{1,-1})+5)/7))</f>
        <v/>
      </c>
    </row>
    <row r="2478" spans="1:9" ht="12.75" customHeight="1" x14ac:dyDescent="0.2">
      <c r="A2478" s="36" t="str">
        <f>IF(D2478-C2478&gt;0,D2478-C2478,"")</f>
        <v/>
      </c>
      <c r="I2478" s="38" t="str">
        <f>IF(ISERROR(INT((B2478-SUM(MOD(DATE(YEAR(B2478-MOD(B2478-2,7)+3),1,2),{1E+99,7})*{1,-1})+5)/7)),"",INT((B2478-SUM(MOD(DATE(YEAR(B2478-MOD(B2478-2,7)+3),1,2),{1E+99,7})*{1,-1})+5)/7))</f>
        <v/>
      </c>
    </row>
    <row r="2479" spans="1:9" ht="12.75" customHeight="1" x14ac:dyDescent="0.2">
      <c r="A2479" s="36" t="str">
        <f>IF(D2479-C2479&gt;0,D2479-C2479,"")</f>
        <v/>
      </c>
      <c r="I2479" s="38" t="str">
        <f>IF(ISERROR(INT((B2479-SUM(MOD(DATE(YEAR(B2479-MOD(B2479-2,7)+3),1,2),{1E+99,7})*{1,-1})+5)/7)),"",INT((B2479-SUM(MOD(DATE(YEAR(B2479-MOD(B2479-2,7)+3),1,2),{1E+99,7})*{1,-1})+5)/7))</f>
        <v/>
      </c>
    </row>
    <row r="2480" spans="1:9" ht="12.75" customHeight="1" x14ac:dyDescent="0.2">
      <c r="A2480" s="36" t="str">
        <f>IF(D2480-C2480&gt;0,D2480-C2480,"")</f>
        <v/>
      </c>
      <c r="I2480" s="38" t="str">
        <f>IF(ISERROR(INT((B2480-SUM(MOD(DATE(YEAR(B2480-MOD(B2480-2,7)+3),1,2),{1E+99,7})*{1,-1})+5)/7)),"",INT((B2480-SUM(MOD(DATE(YEAR(B2480-MOD(B2480-2,7)+3),1,2),{1E+99,7})*{1,-1})+5)/7))</f>
        <v/>
      </c>
    </row>
    <row r="2481" spans="1:9" ht="12.75" customHeight="1" x14ac:dyDescent="0.2">
      <c r="A2481" s="36" t="str">
        <f>IF(D2481-C2481&gt;0,D2481-C2481,"")</f>
        <v/>
      </c>
      <c r="I2481" s="38" t="str">
        <f>IF(ISERROR(INT((B2481-SUM(MOD(DATE(YEAR(B2481-MOD(B2481-2,7)+3),1,2),{1E+99,7})*{1,-1})+5)/7)),"",INT((B2481-SUM(MOD(DATE(YEAR(B2481-MOD(B2481-2,7)+3),1,2),{1E+99,7})*{1,-1})+5)/7))</f>
        <v/>
      </c>
    </row>
    <row r="2482" spans="1:9" ht="12.75" customHeight="1" x14ac:dyDescent="0.2">
      <c r="A2482" s="36" t="str">
        <f>IF(D2482-C2482&gt;0,D2482-C2482,"")</f>
        <v/>
      </c>
      <c r="I2482" s="38" t="str">
        <f>IF(ISERROR(INT((B2482-SUM(MOD(DATE(YEAR(B2482-MOD(B2482-2,7)+3),1,2),{1E+99,7})*{1,-1})+5)/7)),"",INT((B2482-SUM(MOD(DATE(YEAR(B2482-MOD(B2482-2,7)+3),1,2),{1E+99,7})*{1,-1})+5)/7))</f>
        <v/>
      </c>
    </row>
    <row r="2483" spans="1:9" ht="12.75" customHeight="1" x14ac:dyDescent="0.2">
      <c r="A2483" s="36" t="str">
        <f>IF(D2483-C2483&gt;0,D2483-C2483,"")</f>
        <v/>
      </c>
      <c r="I2483" s="38" t="str">
        <f>IF(ISERROR(INT((B2483-SUM(MOD(DATE(YEAR(B2483-MOD(B2483-2,7)+3),1,2),{1E+99,7})*{1,-1})+5)/7)),"",INT((B2483-SUM(MOD(DATE(YEAR(B2483-MOD(B2483-2,7)+3),1,2),{1E+99,7})*{1,-1})+5)/7))</f>
        <v/>
      </c>
    </row>
    <row r="2484" spans="1:9" ht="12.75" customHeight="1" x14ac:dyDescent="0.2">
      <c r="A2484" s="36" t="str">
        <f>IF(D2484-C2484&gt;0,D2484-C2484,"")</f>
        <v/>
      </c>
      <c r="I2484" s="38" t="str">
        <f>IF(ISERROR(INT((B2484-SUM(MOD(DATE(YEAR(B2484-MOD(B2484-2,7)+3),1,2),{1E+99,7})*{1,-1})+5)/7)),"",INT((B2484-SUM(MOD(DATE(YEAR(B2484-MOD(B2484-2,7)+3),1,2),{1E+99,7})*{1,-1})+5)/7))</f>
        <v/>
      </c>
    </row>
    <row r="2485" spans="1:9" ht="12.75" customHeight="1" x14ac:dyDescent="0.2">
      <c r="A2485" s="36" t="str">
        <f>IF(D2485-C2485&gt;0,D2485-C2485,"")</f>
        <v/>
      </c>
      <c r="I2485" s="38" t="str">
        <f>IF(ISERROR(INT((B2485-SUM(MOD(DATE(YEAR(B2485-MOD(B2485-2,7)+3),1,2),{1E+99,7})*{1,-1})+5)/7)),"",INT((B2485-SUM(MOD(DATE(YEAR(B2485-MOD(B2485-2,7)+3),1,2),{1E+99,7})*{1,-1})+5)/7))</f>
        <v/>
      </c>
    </row>
    <row r="2486" spans="1:9" ht="12.75" customHeight="1" x14ac:dyDescent="0.2">
      <c r="A2486" s="36" t="str">
        <f>IF(D2486-C2486&gt;0,D2486-C2486,"")</f>
        <v/>
      </c>
      <c r="I2486" s="38" t="str">
        <f>IF(ISERROR(INT((B2486-SUM(MOD(DATE(YEAR(B2486-MOD(B2486-2,7)+3),1,2),{1E+99,7})*{1,-1})+5)/7)),"",INT((B2486-SUM(MOD(DATE(YEAR(B2486-MOD(B2486-2,7)+3),1,2),{1E+99,7})*{1,-1})+5)/7))</f>
        <v/>
      </c>
    </row>
    <row r="2487" spans="1:9" ht="12.75" customHeight="1" x14ac:dyDescent="0.2">
      <c r="A2487" s="36" t="str">
        <f>IF(D2487-C2487&gt;0,D2487-C2487,"")</f>
        <v/>
      </c>
      <c r="I2487" s="38" t="str">
        <f>IF(ISERROR(INT((B2487-SUM(MOD(DATE(YEAR(B2487-MOD(B2487-2,7)+3),1,2),{1E+99,7})*{1,-1})+5)/7)),"",INT((B2487-SUM(MOD(DATE(YEAR(B2487-MOD(B2487-2,7)+3),1,2),{1E+99,7})*{1,-1})+5)/7))</f>
        <v/>
      </c>
    </row>
    <row r="2488" spans="1:9" ht="12.75" customHeight="1" x14ac:dyDescent="0.2">
      <c r="A2488" s="36" t="str">
        <f>IF(D2488-C2488&gt;0,D2488-C2488,"")</f>
        <v/>
      </c>
      <c r="I2488" s="38" t="str">
        <f>IF(ISERROR(INT((B2488-SUM(MOD(DATE(YEAR(B2488-MOD(B2488-2,7)+3),1,2),{1E+99,7})*{1,-1})+5)/7)),"",INT((B2488-SUM(MOD(DATE(YEAR(B2488-MOD(B2488-2,7)+3),1,2),{1E+99,7})*{1,-1})+5)/7))</f>
        <v/>
      </c>
    </row>
    <row r="2489" spans="1:9" ht="12.75" customHeight="1" x14ac:dyDescent="0.2">
      <c r="A2489" s="36" t="str">
        <f>IF(D2489-C2489&gt;0,D2489-C2489,"")</f>
        <v/>
      </c>
      <c r="I2489" s="38" t="str">
        <f>IF(ISERROR(INT((B2489-SUM(MOD(DATE(YEAR(B2489-MOD(B2489-2,7)+3),1,2),{1E+99,7})*{1,-1})+5)/7)),"",INT((B2489-SUM(MOD(DATE(YEAR(B2489-MOD(B2489-2,7)+3),1,2),{1E+99,7})*{1,-1})+5)/7))</f>
        <v/>
      </c>
    </row>
    <row r="2490" spans="1:9" ht="12.75" customHeight="1" x14ac:dyDescent="0.2">
      <c r="A2490" s="36" t="str">
        <f>IF(D2490-C2490&gt;0,D2490-C2490,"")</f>
        <v/>
      </c>
      <c r="I2490" s="38" t="str">
        <f>IF(ISERROR(INT((B2490-SUM(MOD(DATE(YEAR(B2490-MOD(B2490-2,7)+3),1,2),{1E+99,7})*{1,-1})+5)/7)),"",INT((B2490-SUM(MOD(DATE(YEAR(B2490-MOD(B2490-2,7)+3),1,2),{1E+99,7})*{1,-1})+5)/7))</f>
        <v/>
      </c>
    </row>
    <row r="2491" spans="1:9" ht="12.75" customHeight="1" x14ac:dyDescent="0.2">
      <c r="A2491" s="36" t="str">
        <f>IF(D2491-C2491&gt;0,D2491-C2491,"")</f>
        <v/>
      </c>
      <c r="I2491" s="38" t="str">
        <f>IF(ISERROR(INT((B2491-SUM(MOD(DATE(YEAR(B2491-MOD(B2491-2,7)+3),1,2),{1E+99,7})*{1,-1})+5)/7)),"",INT((B2491-SUM(MOD(DATE(YEAR(B2491-MOD(B2491-2,7)+3),1,2),{1E+99,7})*{1,-1})+5)/7))</f>
        <v/>
      </c>
    </row>
    <row r="2492" spans="1:9" ht="12.75" customHeight="1" x14ac:dyDescent="0.2">
      <c r="A2492" s="36" t="str">
        <f>IF(D2492-C2492&gt;0,D2492-C2492,"")</f>
        <v/>
      </c>
      <c r="I2492" s="38" t="str">
        <f>IF(ISERROR(INT((B2492-SUM(MOD(DATE(YEAR(B2492-MOD(B2492-2,7)+3),1,2),{1E+99,7})*{1,-1})+5)/7)),"",INT((B2492-SUM(MOD(DATE(YEAR(B2492-MOD(B2492-2,7)+3),1,2),{1E+99,7})*{1,-1})+5)/7))</f>
        <v/>
      </c>
    </row>
    <row r="2493" spans="1:9" ht="12.75" customHeight="1" x14ac:dyDescent="0.2">
      <c r="A2493" s="36" t="str">
        <f>IF(D2493-C2493&gt;0,D2493-C2493,"")</f>
        <v/>
      </c>
      <c r="I2493" s="38" t="str">
        <f>IF(ISERROR(INT((B2493-SUM(MOD(DATE(YEAR(B2493-MOD(B2493-2,7)+3),1,2),{1E+99,7})*{1,-1})+5)/7)),"",INT((B2493-SUM(MOD(DATE(YEAR(B2493-MOD(B2493-2,7)+3),1,2),{1E+99,7})*{1,-1})+5)/7))</f>
        <v/>
      </c>
    </row>
    <row r="2494" spans="1:9" ht="12.75" customHeight="1" x14ac:dyDescent="0.2">
      <c r="A2494" s="36" t="str">
        <f>IF(D2494-C2494&gt;0,D2494-C2494,"")</f>
        <v/>
      </c>
      <c r="I2494" s="38" t="str">
        <f>IF(ISERROR(INT((B2494-SUM(MOD(DATE(YEAR(B2494-MOD(B2494-2,7)+3),1,2),{1E+99,7})*{1,-1})+5)/7)),"",INT((B2494-SUM(MOD(DATE(YEAR(B2494-MOD(B2494-2,7)+3),1,2),{1E+99,7})*{1,-1})+5)/7))</f>
        <v/>
      </c>
    </row>
    <row r="2495" spans="1:9" ht="12.75" customHeight="1" x14ac:dyDescent="0.2">
      <c r="A2495" s="36" t="str">
        <f>IF(D2495-C2495&gt;0,D2495-C2495,"")</f>
        <v/>
      </c>
      <c r="I2495" s="38" t="str">
        <f>IF(ISERROR(INT((B2495-SUM(MOD(DATE(YEAR(B2495-MOD(B2495-2,7)+3),1,2),{1E+99,7})*{1,-1})+5)/7)),"",INT((B2495-SUM(MOD(DATE(YEAR(B2495-MOD(B2495-2,7)+3),1,2),{1E+99,7})*{1,-1})+5)/7))</f>
        <v/>
      </c>
    </row>
    <row r="2496" spans="1:9" ht="12.75" customHeight="1" x14ac:dyDescent="0.2">
      <c r="A2496" s="36" t="str">
        <f>IF(D2496-C2496&gt;0,D2496-C2496,"")</f>
        <v/>
      </c>
      <c r="I2496" s="38" t="str">
        <f>IF(ISERROR(INT((B2496-SUM(MOD(DATE(YEAR(B2496-MOD(B2496-2,7)+3),1,2),{1E+99,7})*{1,-1})+5)/7)),"",INT((B2496-SUM(MOD(DATE(YEAR(B2496-MOD(B2496-2,7)+3),1,2),{1E+99,7})*{1,-1})+5)/7))</f>
        <v/>
      </c>
    </row>
    <row r="2497" spans="1:9" ht="12.75" customHeight="1" x14ac:dyDescent="0.2">
      <c r="A2497" s="36" t="str">
        <f>IF(D2497-C2497&gt;0,D2497-C2497,"")</f>
        <v/>
      </c>
      <c r="I2497" s="38" t="str">
        <f>IF(ISERROR(INT((B2497-SUM(MOD(DATE(YEAR(B2497-MOD(B2497-2,7)+3),1,2),{1E+99,7})*{1,-1})+5)/7)),"",INT((B2497-SUM(MOD(DATE(YEAR(B2497-MOD(B2497-2,7)+3),1,2),{1E+99,7})*{1,-1})+5)/7))</f>
        <v/>
      </c>
    </row>
    <row r="2498" spans="1:9" ht="12.75" customHeight="1" x14ac:dyDescent="0.2">
      <c r="A2498" s="36" t="str">
        <f>IF(D2498-C2498&gt;0,D2498-C2498,"")</f>
        <v/>
      </c>
      <c r="I2498" s="38" t="str">
        <f>IF(ISERROR(INT((B2498-SUM(MOD(DATE(YEAR(B2498-MOD(B2498-2,7)+3),1,2),{1E+99,7})*{1,-1})+5)/7)),"",INT((B2498-SUM(MOD(DATE(YEAR(B2498-MOD(B2498-2,7)+3),1,2),{1E+99,7})*{1,-1})+5)/7))</f>
        <v/>
      </c>
    </row>
    <row r="2499" spans="1:9" ht="12.75" customHeight="1" x14ac:dyDescent="0.2">
      <c r="A2499" s="36" t="str">
        <f>IF(D2499-C2499&gt;0,D2499-C2499,"")</f>
        <v/>
      </c>
      <c r="I2499" s="38" t="str">
        <f>IF(ISERROR(INT((B2499-SUM(MOD(DATE(YEAR(B2499-MOD(B2499-2,7)+3),1,2),{1E+99,7})*{1,-1})+5)/7)),"",INT((B2499-SUM(MOD(DATE(YEAR(B2499-MOD(B2499-2,7)+3),1,2),{1E+99,7})*{1,-1})+5)/7))</f>
        <v/>
      </c>
    </row>
    <row r="2500" spans="1:9" ht="12.75" customHeight="1" x14ac:dyDescent="0.2">
      <c r="A2500" s="36" t="str">
        <f>IF(D2500-C2500&gt;0,D2500-C2500,"")</f>
        <v/>
      </c>
      <c r="I2500" s="38" t="str">
        <f>IF(ISERROR(INT((B2500-SUM(MOD(DATE(YEAR(B2500-MOD(B2500-2,7)+3),1,2),{1E+99,7})*{1,-1})+5)/7)),"",INT((B2500-SUM(MOD(DATE(YEAR(B2500-MOD(B2500-2,7)+3),1,2),{1E+99,7})*{1,-1})+5)/7))</f>
        <v/>
      </c>
    </row>
    <row r="2501" spans="1:9" ht="12.75" customHeight="1" x14ac:dyDescent="0.2">
      <c r="A2501" s="36" t="str">
        <f>IF(D2501-C2501&gt;0,D2501-C2501,"")</f>
        <v/>
      </c>
      <c r="I2501" s="38" t="str">
        <f>IF(ISERROR(INT((B2501-SUM(MOD(DATE(YEAR(B2501-MOD(B2501-2,7)+3),1,2),{1E+99,7})*{1,-1})+5)/7)),"",INT((B2501-SUM(MOD(DATE(YEAR(B2501-MOD(B2501-2,7)+3),1,2),{1E+99,7})*{1,-1})+5)/7))</f>
        <v/>
      </c>
    </row>
    <row r="2502" spans="1:9" ht="12.75" customHeight="1" x14ac:dyDescent="0.2">
      <c r="A2502" s="36" t="str">
        <f>IF(D2502-C2502&gt;0,D2502-C2502,"")</f>
        <v/>
      </c>
      <c r="I2502" s="38" t="str">
        <f>IF(ISERROR(INT((B2502-SUM(MOD(DATE(YEAR(B2502-MOD(B2502-2,7)+3),1,2),{1E+99,7})*{1,-1})+5)/7)),"",INT((B2502-SUM(MOD(DATE(YEAR(B2502-MOD(B2502-2,7)+3),1,2),{1E+99,7})*{1,-1})+5)/7))</f>
        <v/>
      </c>
    </row>
    <row r="2503" spans="1:9" ht="12.75" customHeight="1" x14ac:dyDescent="0.2">
      <c r="A2503" s="36" t="str">
        <f>IF(D2503-C2503&gt;0,D2503-C2503,"")</f>
        <v/>
      </c>
      <c r="I2503" s="38" t="str">
        <f>IF(ISERROR(INT((B2503-SUM(MOD(DATE(YEAR(B2503-MOD(B2503-2,7)+3),1,2),{1E+99,7})*{1,-1})+5)/7)),"",INT((B2503-SUM(MOD(DATE(YEAR(B2503-MOD(B2503-2,7)+3),1,2),{1E+99,7})*{1,-1})+5)/7))</f>
        <v/>
      </c>
    </row>
    <row r="2504" spans="1:9" ht="12.75" customHeight="1" x14ac:dyDescent="0.2">
      <c r="A2504" s="36" t="str">
        <f>IF(D2504-C2504&gt;0,D2504-C2504,"")</f>
        <v/>
      </c>
      <c r="I2504" s="38" t="str">
        <f>IF(ISERROR(INT((B2504-SUM(MOD(DATE(YEAR(B2504-MOD(B2504-2,7)+3),1,2),{1E+99,7})*{1,-1})+5)/7)),"",INT((B2504-SUM(MOD(DATE(YEAR(B2504-MOD(B2504-2,7)+3),1,2),{1E+99,7})*{1,-1})+5)/7))</f>
        <v/>
      </c>
    </row>
    <row r="2505" spans="1:9" ht="12.75" customHeight="1" x14ac:dyDescent="0.2">
      <c r="A2505" s="36" t="str">
        <f>IF(D2505-C2505&gt;0,D2505-C2505,"")</f>
        <v/>
      </c>
      <c r="I2505" s="38" t="str">
        <f>IF(ISERROR(INT((B2505-SUM(MOD(DATE(YEAR(B2505-MOD(B2505-2,7)+3),1,2),{1E+99,7})*{1,-1})+5)/7)),"",INT((B2505-SUM(MOD(DATE(YEAR(B2505-MOD(B2505-2,7)+3),1,2),{1E+99,7})*{1,-1})+5)/7))</f>
        <v/>
      </c>
    </row>
    <row r="2506" spans="1:9" ht="12.75" customHeight="1" x14ac:dyDescent="0.2">
      <c r="A2506" s="36" t="str">
        <f>IF(D2506-C2506&gt;0,D2506-C2506,"")</f>
        <v/>
      </c>
      <c r="I2506" s="38" t="str">
        <f>IF(ISERROR(INT((B2506-SUM(MOD(DATE(YEAR(B2506-MOD(B2506-2,7)+3),1,2),{1E+99,7})*{1,-1})+5)/7)),"",INT((B2506-SUM(MOD(DATE(YEAR(B2506-MOD(B2506-2,7)+3),1,2),{1E+99,7})*{1,-1})+5)/7))</f>
        <v/>
      </c>
    </row>
    <row r="2507" spans="1:9" ht="12.75" customHeight="1" x14ac:dyDescent="0.2">
      <c r="A2507" s="36" t="str">
        <f>IF(D2507-C2507&gt;0,D2507-C2507,"")</f>
        <v/>
      </c>
      <c r="I2507" s="38" t="str">
        <f>IF(ISERROR(INT((B2507-SUM(MOD(DATE(YEAR(B2507-MOD(B2507-2,7)+3),1,2),{1E+99,7})*{1,-1})+5)/7)),"",INT((B2507-SUM(MOD(DATE(YEAR(B2507-MOD(B2507-2,7)+3),1,2),{1E+99,7})*{1,-1})+5)/7))</f>
        <v/>
      </c>
    </row>
    <row r="2508" spans="1:9" ht="12.75" customHeight="1" x14ac:dyDescent="0.2">
      <c r="A2508" s="36" t="str">
        <f>IF(D2508-C2508&gt;0,D2508-C2508,"")</f>
        <v/>
      </c>
      <c r="I2508" s="38" t="str">
        <f>IF(ISERROR(INT((B2508-SUM(MOD(DATE(YEAR(B2508-MOD(B2508-2,7)+3),1,2),{1E+99,7})*{1,-1})+5)/7)),"",INT((B2508-SUM(MOD(DATE(YEAR(B2508-MOD(B2508-2,7)+3),1,2),{1E+99,7})*{1,-1})+5)/7))</f>
        <v/>
      </c>
    </row>
    <row r="2509" spans="1:9" ht="12.75" customHeight="1" x14ac:dyDescent="0.2">
      <c r="A2509" s="36" t="str">
        <f>IF(D2509-C2509&gt;0,D2509-C2509,"")</f>
        <v/>
      </c>
      <c r="I2509" s="38" t="str">
        <f>IF(ISERROR(INT((B2509-SUM(MOD(DATE(YEAR(B2509-MOD(B2509-2,7)+3),1,2),{1E+99,7})*{1,-1})+5)/7)),"",INT((B2509-SUM(MOD(DATE(YEAR(B2509-MOD(B2509-2,7)+3),1,2),{1E+99,7})*{1,-1})+5)/7))</f>
        <v/>
      </c>
    </row>
    <row r="2510" spans="1:9" ht="12.75" customHeight="1" x14ac:dyDescent="0.2">
      <c r="A2510" s="36" t="str">
        <f>IF(D2510-C2510&gt;0,D2510-C2510,"")</f>
        <v/>
      </c>
      <c r="I2510" s="38" t="str">
        <f>IF(ISERROR(INT((B2510-SUM(MOD(DATE(YEAR(B2510-MOD(B2510-2,7)+3),1,2),{1E+99,7})*{1,-1})+5)/7)),"",INT((B2510-SUM(MOD(DATE(YEAR(B2510-MOD(B2510-2,7)+3),1,2),{1E+99,7})*{1,-1})+5)/7))</f>
        <v/>
      </c>
    </row>
    <row r="2511" spans="1:9" ht="12.75" customHeight="1" x14ac:dyDescent="0.2">
      <c r="A2511" s="36" t="str">
        <f>IF(D2511-C2511&gt;0,D2511-C2511,"")</f>
        <v/>
      </c>
      <c r="I2511" s="38" t="str">
        <f>IF(ISERROR(INT((B2511-SUM(MOD(DATE(YEAR(B2511-MOD(B2511-2,7)+3),1,2),{1E+99,7})*{1,-1})+5)/7)),"",INT((B2511-SUM(MOD(DATE(YEAR(B2511-MOD(B2511-2,7)+3),1,2),{1E+99,7})*{1,-1})+5)/7))</f>
        <v/>
      </c>
    </row>
    <row r="2512" spans="1:9" ht="12.75" customHeight="1" x14ac:dyDescent="0.2">
      <c r="A2512" s="36" t="str">
        <f>IF(D2512-C2512&gt;0,D2512-C2512,"")</f>
        <v/>
      </c>
      <c r="I2512" s="38" t="str">
        <f>IF(ISERROR(INT((B2512-SUM(MOD(DATE(YEAR(B2512-MOD(B2512-2,7)+3),1,2),{1E+99,7})*{1,-1})+5)/7)),"",INT((B2512-SUM(MOD(DATE(YEAR(B2512-MOD(B2512-2,7)+3),1,2),{1E+99,7})*{1,-1})+5)/7))</f>
        <v/>
      </c>
    </row>
    <row r="2513" spans="1:9" ht="12.75" customHeight="1" x14ac:dyDescent="0.2">
      <c r="A2513" s="36" t="str">
        <f>IF(D2513-C2513&gt;0,D2513-C2513,"")</f>
        <v/>
      </c>
      <c r="I2513" s="38" t="str">
        <f>IF(ISERROR(INT((B2513-SUM(MOD(DATE(YEAR(B2513-MOD(B2513-2,7)+3),1,2),{1E+99,7})*{1,-1})+5)/7)),"",INT((B2513-SUM(MOD(DATE(YEAR(B2513-MOD(B2513-2,7)+3),1,2),{1E+99,7})*{1,-1})+5)/7))</f>
        <v/>
      </c>
    </row>
    <row r="2514" spans="1:9" ht="12.75" customHeight="1" x14ac:dyDescent="0.2">
      <c r="A2514" s="36" t="str">
        <f>IF(D2514-C2514&gt;0,D2514-C2514,"")</f>
        <v/>
      </c>
      <c r="I2514" s="38" t="str">
        <f>IF(ISERROR(INT((B2514-SUM(MOD(DATE(YEAR(B2514-MOD(B2514-2,7)+3),1,2),{1E+99,7})*{1,-1})+5)/7)),"",INT((B2514-SUM(MOD(DATE(YEAR(B2514-MOD(B2514-2,7)+3),1,2),{1E+99,7})*{1,-1})+5)/7))</f>
        <v/>
      </c>
    </row>
    <row r="2515" spans="1:9" ht="12.75" customHeight="1" x14ac:dyDescent="0.2">
      <c r="A2515" s="36" t="str">
        <f>IF(D2515-C2515&gt;0,D2515-C2515,"")</f>
        <v/>
      </c>
      <c r="I2515" s="38" t="str">
        <f>IF(ISERROR(INT((B2515-SUM(MOD(DATE(YEAR(B2515-MOD(B2515-2,7)+3),1,2),{1E+99,7})*{1,-1})+5)/7)),"",INT((B2515-SUM(MOD(DATE(YEAR(B2515-MOD(B2515-2,7)+3),1,2),{1E+99,7})*{1,-1})+5)/7))</f>
        <v/>
      </c>
    </row>
    <row r="2516" spans="1:9" ht="12.75" customHeight="1" x14ac:dyDescent="0.2">
      <c r="A2516" s="36" t="str">
        <f>IF(D2516-C2516&gt;0,D2516-C2516,"")</f>
        <v/>
      </c>
      <c r="I2516" s="38" t="str">
        <f>IF(ISERROR(INT((B2516-SUM(MOD(DATE(YEAR(B2516-MOD(B2516-2,7)+3),1,2),{1E+99,7})*{1,-1})+5)/7)),"",INT((B2516-SUM(MOD(DATE(YEAR(B2516-MOD(B2516-2,7)+3),1,2),{1E+99,7})*{1,-1})+5)/7))</f>
        <v/>
      </c>
    </row>
    <row r="2517" spans="1:9" ht="12.75" customHeight="1" x14ac:dyDescent="0.2">
      <c r="A2517" s="36" t="str">
        <f>IF(D2517-C2517&gt;0,D2517-C2517,"")</f>
        <v/>
      </c>
      <c r="I2517" s="38" t="str">
        <f>IF(ISERROR(INT((B2517-SUM(MOD(DATE(YEAR(B2517-MOD(B2517-2,7)+3),1,2),{1E+99,7})*{1,-1})+5)/7)),"",INT((B2517-SUM(MOD(DATE(YEAR(B2517-MOD(B2517-2,7)+3),1,2),{1E+99,7})*{1,-1})+5)/7))</f>
        <v/>
      </c>
    </row>
    <row r="2518" spans="1:9" ht="12.75" customHeight="1" x14ac:dyDescent="0.2">
      <c r="A2518" s="36" t="str">
        <f>IF(D2518-C2518&gt;0,D2518-C2518,"")</f>
        <v/>
      </c>
      <c r="I2518" s="38" t="str">
        <f>IF(ISERROR(INT((B2518-SUM(MOD(DATE(YEAR(B2518-MOD(B2518-2,7)+3),1,2),{1E+99,7})*{1,-1})+5)/7)),"",INT((B2518-SUM(MOD(DATE(YEAR(B2518-MOD(B2518-2,7)+3),1,2),{1E+99,7})*{1,-1})+5)/7))</f>
        <v/>
      </c>
    </row>
    <row r="2519" spans="1:9" ht="12.75" customHeight="1" x14ac:dyDescent="0.2">
      <c r="A2519" s="36" t="str">
        <f>IF(D2519-C2519&gt;0,D2519-C2519,"")</f>
        <v/>
      </c>
      <c r="I2519" s="38" t="str">
        <f>IF(ISERROR(INT((B2519-SUM(MOD(DATE(YEAR(B2519-MOD(B2519-2,7)+3),1,2),{1E+99,7})*{1,-1})+5)/7)),"",INT((B2519-SUM(MOD(DATE(YEAR(B2519-MOD(B2519-2,7)+3),1,2),{1E+99,7})*{1,-1})+5)/7))</f>
        <v/>
      </c>
    </row>
    <row r="2520" spans="1:9" ht="12.75" customHeight="1" x14ac:dyDescent="0.2">
      <c r="A2520" s="36" t="str">
        <f>IF(D2520-C2520&gt;0,D2520-C2520,"")</f>
        <v/>
      </c>
      <c r="I2520" s="38" t="str">
        <f>IF(ISERROR(INT((B2520-SUM(MOD(DATE(YEAR(B2520-MOD(B2520-2,7)+3),1,2),{1E+99,7})*{1,-1})+5)/7)),"",INT((B2520-SUM(MOD(DATE(YEAR(B2520-MOD(B2520-2,7)+3),1,2),{1E+99,7})*{1,-1})+5)/7))</f>
        <v/>
      </c>
    </row>
    <row r="2521" spans="1:9" ht="12.75" customHeight="1" x14ac:dyDescent="0.2">
      <c r="A2521" s="36" t="str">
        <f>IF(D2521-C2521&gt;0,D2521-C2521,"")</f>
        <v/>
      </c>
      <c r="I2521" s="38" t="str">
        <f>IF(ISERROR(INT((B2521-SUM(MOD(DATE(YEAR(B2521-MOD(B2521-2,7)+3),1,2),{1E+99,7})*{1,-1})+5)/7)),"",INT((B2521-SUM(MOD(DATE(YEAR(B2521-MOD(B2521-2,7)+3),1,2),{1E+99,7})*{1,-1})+5)/7))</f>
        <v/>
      </c>
    </row>
    <row r="2522" spans="1:9" ht="12.75" customHeight="1" x14ac:dyDescent="0.2">
      <c r="A2522" s="36" t="str">
        <f>IF(D2522-C2522&gt;0,D2522-C2522,"")</f>
        <v/>
      </c>
      <c r="I2522" s="38" t="str">
        <f>IF(ISERROR(INT((B2522-SUM(MOD(DATE(YEAR(B2522-MOD(B2522-2,7)+3),1,2),{1E+99,7})*{1,-1})+5)/7)),"",INT((B2522-SUM(MOD(DATE(YEAR(B2522-MOD(B2522-2,7)+3),1,2),{1E+99,7})*{1,-1})+5)/7))</f>
        <v/>
      </c>
    </row>
    <row r="2523" spans="1:9" ht="12.75" customHeight="1" x14ac:dyDescent="0.2">
      <c r="A2523" s="36" t="str">
        <f>IF(D2523-C2523&gt;0,D2523-C2523,"")</f>
        <v/>
      </c>
      <c r="I2523" s="38" t="str">
        <f>IF(ISERROR(INT((B2523-SUM(MOD(DATE(YEAR(B2523-MOD(B2523-2,7)+3),1,2),{1E+99,7})*{1,-1})+5)/7)),"",INT((B2523-SUM(MOD(DATE(YEAR(B2523-MOD(B2523-2,7)+3),1,2),{1E+99,7})*{1,-1})+5)/7))</f>
        <v/>
      </c>
    </row>
    <row r="2524" spans="1:9" ht="12.75" customHeight="1" x14ac:dyDescent="0.2">
      <c r="A2524" s="36" t="str">
        <f>IF(D2524-C2524&gt;0,D2524-C2524,"")</f>
        <v/>
      </c>
      <c r="I2524" s="38" t="str">
        <f>IF(ISERROR(INT((B2524-SUM(MOD(DATE(YEAR(B2524-MOD(B2524-2,7)+3),1,2),{1E+99,7})*{1,-1})+5)/7)),"",INT((B2524-SUM(MOD(DATE(YEAR(B2524-MOD(B2524-2,7)+3),1,2),{1E+99,7})*{1,-1})+5)/7))</f>
        <v/>
      </c>
    </row>
    <row r="2525" spans="1:9" ht="12.75" customHeight="1" x14ac:dyDescent="0.2">
      <c r="A2525" s="36" t="str">
        <f>IF(D2525-C2525&gt;0,D2525-C2525,"")</f>
        <v/>
      </c>
      <c r="I2525" s="38" t="str">
        <f>IF(ISERROR(INT((B2525-SUM(MOD(DATE(YEAR(B2525-MOD(B2525-2,7)+3),1,2),{1E+99,7})*{1,-1})+5)/7)),"",INT((B2525-SUM(MOD(DATE(YEAR(B2525-MOD(B2525-2,7)+3),1,2),{1E+99,7})*{1,-1})+5)/7))</f>
        <v/>
      </c>
    </row>
    <row r="2526" spans="1:9" ht="12.75" customHeight="1" x14ac:dyDescent="0.2">
      <c r="A2526" s="36" t="str">
        <f>IF(D2526-C2526&gt;0,D2526-C2526,"")</f>
        <v/>
      </c>
      <c r="I2526" s="38" t="str">
        <f>IF(ISERROR(INT((B2526-SUM(MOD(DATE(YEAR(B2526-MOD(B2526-2,7)+3),1,2),{1E+99,7})*{1,-1})+5)/7)),"",INT((B2526-SUM(MOD(DATE(YEAR(B2526-MOD(B2526-2,7)+3),1,2),{1E+99,7})*{1,-1})+5)/7))</f>
        <v/>
      </c>
    </row>
    <row r="2527" spans="1:9" ht="12.75" customHeight="1" x14ac:dyDescent="0.2">
      <c r="A2527" s="36" t="str">
        <f>IF(D2527-C2527&gt;0,D2527-C2527,"")</f>
        <v/>
      </c>
      <c r="I2527" s="38" t="str">
        <f>IF(ISERROR(INT((B2527-SUM(MOD(DATE(YEAR(B2527-MOD(B2527-2,7)+3),1,2),{1E+99,7})*{1,-1})+5)/7)),"",INT((B2527-SUM(MOD(DATE(YEAR(B2527-MOD(B2527-2,7)+3),1,2),{1E+99,7})*{1,-1})+5)/7))</f>
        <v/>
      </c>
    </row>
    <row r="2528" spans="1:9" ht="12.75" customHeight="1" x14ac:dyDescent="0.2">
      <c r="A2528" s="36" t="str">
        <f>IF(D2528-C2528&gt;0,D2528-C2528,"")</f>
        <v/>
      </c>
      <c r="I2528" s="38" t="str">
        <f>IF(ISERROR(INT((B2528-SUM(MOD(DATE(YEAR(B2528-MOD(B2528-2,7)+3),1,2),{1E+99,7})*{1,-1})+5)/7)),"",INT((B2528-SUM(MOD(DATE(YEAR(B2528-MOD(B2528-2,7)+3),1,2),{1E+99,7})*{1,-1})+5)/7))</f>
        <v/>
      </c>
    </row>
    <row r="2529" spans="1:9" ht="12.75" customHeight="1" x14ac:dyDescent="0.2">
      <c r="A2529" s="36" t="str">
        <f>IF(D2529-C2529&gt;0,D2529-C2529,"")</f>
        <v/>
      </c>
      <c r="I2529" s="38" t="str">
        <f>IF(ISERROR(INT((B2529-SUM(MOD(DATE(YEAR(B2529-MOD(B2529-2,7)+3),1,2),{1E+99,7})*{1,-1})+5)/7)),"",INT((B2529-SUM(MOD(DATE(YEAR(B2529-MOD(B2529-2,7)+3),1,2),{1E+99,7})*{1,-1})+5)/7))</f>
        <v/>
      </c>
    </row>
    <row r="2530" spans="1:9" ht="12.75" customHeight="1" x14ac:dyDescent="0.2">
      <c r="A2530" s="36" t="str">
        <f>IF(D2530-C2530&gt;0,D2530-C2530,"")</f>
        <v/>
      </c>
      <c r="I2530" s="38" t="str">
        <f>IF(ISERROR(INT((B2530-SUM(MOD(DATE(YEAR(B2530-MOD(B2530-2,7)+3),1,2),{1E+99,7})*{1,-1})+5)/7)),"",INT((B2530-SUM(MOD(DATE(YEAR(B2530-MOD(B2530-2,7)+3),1,2),{1E+99,7})*{1,-1})+5)/7))</f>
        <v/>
      </c>
    </row>
    <row r="2531" spans="1:9" ht="12.75" customHeight="1" x14ac:dyDescent="0.2">
      <c r="A2531" s="36" t="str">
        <f>IF(D2531-C2531&gt;0,D2531-C2531,"")</f>
        <v/>
      </c>
      <c r="I2531" s="38" t="str">
        <f>IF(ISERROR(INT((B2531-SUM(MOD(DATE(YEAR(B2531-MOD(B2531-2,7)+3),1,2),{1E+99,7})*{1,-1})+5)/7)),"",INT((B2531-SUM(MOD(DATE(YEAR(B2531-MOD(B2531-2,7)+3),1,2),{1E+99,7})*{1,-1})+5)/7))</f>
        <v/>
      </c>
    </row>
    <row r="2532" spans="1:9" ht="12.75" customHeight="1" x14ac:dyDescent="0.2">
      <c r="A2532" s="36" t="str">
        <f>IF(D2532-C2532&gt;0,D2532-C2532,"")</f>
        <v/>
      </c>
      <c r="I2532" s="38" t="str">
        <f>IF(ISERROR(INT((B2532-SUM(MOD(DATE(YEAR(B2532-MOD(B2532-2,7)+3),1,2),{1E+99,7})*{1,-1})+5)/7)),"",INT((B2532-SUM(MOD(DATE(YEAR(B2532-MOD(B2532-2,7)+3),1,2),{1E+99,7})*{1,-1})+5)/7))</f>
        <v/>
      </c>
    </row>
    <row r="2533" spans="1:9" ht="12.75" customHeight="1" x14ac:dyDescent="0.2">
      <c r="A2533" s="36" t="str">
        <f>IF(D2533-C2533&gt;0,D2533-C2533,"")</f>
        <v/>
      </c>
      <c r="I2533" s="38" t="str">
        <f>IF(ISERROR(INT((B2533-SUM(MOD(DATE(YEAR(B2533-MOD(B2533-2,7)+3),1,2),{1E+99,7})*{1,-1})+5)/7)),"",INT((B2533-SUM(MOD(DATE(YEAR(B2533-MOD(B2533-2,7)+3),1,2),{1E+99,7})*{1,-1})+5)/7))</f>
        <v/>
      </c>
    </row>
    <row r="2534" spans="1:9" ht="12.75" customHeight="1" x14ac:dyDescent="0.2">
      <c r="A2534" s="36" t="str">
        <f>IF(D2534-C2534&gt;0,D2534-C2534,"")</f>
        <v/>
      </c>
      <c r="I2534" s="38" t="str">
        <f>IF(ISERROR(INT((B2534-SUM(MOD(DATE(YEAR(B2534-MOD(B2534-2,7)+3),1,2),{1E+99,7})*{1,-1})+5)/7)),"",INT((B2534-SUM(MOD(DATE(YEAR(B2534-MOD(B2534-2,7)+3),1,2),{1E+99,7})*{1,-1})+5)/7))</f>
        <v/>
      </c>
    </row>
    <row r="2535" spans="1:9" ht="12.75" customHeight="1" x14ac:dyDescent="0.2">
      <c r="A2535" s="36" t="str">
        <f>IF(D2535-C2535&gt;0,D2535-C2535,"")</f>
        <v/>
      </c>
      <c r="I2535" s="38" t="str">
        <f>IF(ISERROR(INT((B2535-SUM(MOD(DATE(YEAR(B2535-MOD(B2535-2,7)+3),1,2),{1E+99,7})*{1,-1})+5)/7)),"",INT((B2535-SUM(MOD(DATE(YEAR(B2535-MOD(B2535-2,7)+3),1,2),{1E+99,7})*{1,-1})+5)/7))</f>
        <v/>
      </c>
    </row>
    <row r="2536" spans="1:9" ht="12.75" customHeight="1" x14ac:dyDescent="0.2">
      <c r="A2536" s="36" t="str">
        <f>IF(D2536-C2536&gt;0,D2536-C2536,"")</f>
        <v/>
      </c>
      <c r="I2536" s="38" t="str">
        <f>IF(ISERROR(INT((B2536-SUM(MOD(DATE(YEAR(B2536-MOD(B2536-2,7)+3),1,2),{1E+99,7})*{1,-1})+5)/7)),"",INT((B2536-SUM(MOD(DATE(YEAR(B2536-MOD(B2536-2,7)+3),1,2),{1E+99,7})*{1,-1})+5)/7))</f>
        <v/>
      </c>
    </row>
    <row r="2537" spans="1:9" ht="12.75" customHeight="1" x14ac:dyDescent="0.2">
      <c r="A2537" s="36" t="str">
        <f>IF(D2537-C2537&gt;0,D2537-C2537,"")</f>
        <v/>
      </c>
      <c r="I2537" s="38" t="str">
        <f>IF(ISERROR(INT((B2537-SUM(MOD(DATE(YEAR(B2537-MOD(B2537-2,7)+3),1,2),{1E+99,7})*{1,-1})+5)/7)),"",INT((B2537-SUM(MOD(DATE(YEAR(B2537-MOD(B2537-2,7)+3),1,2),{1E+99,7})*{1,-1})+5)/7))</f>
        <v/>
      </c>
    </row>
    <row r="2538" spans="1:9" ht="12.75" customHeight="1" x14ac:dyDescent="0.2">
      <c r="A2538" s="36" t="str">
        <f>IF(D2538-C2538&gt;0,D2538-C2538,"")</f>
        <v/>
      </c>
      <c r="I2538" s="38" t="str">
        <f>IF(ISERROR(INT((B2538-SUM(MOD(DATE(YEAR(B2538-MOD(B2538-2,7)+3),1,2),{1E+99,7})*{1,-1})+5)/7)),"",INT((B2538-SUM(MOD(DATE(YEAR(B2538-MOD(B2538-2,7)+3),1,2),{1E+99,7})*{1,-1})+5)/7))</f>
        <v/>
      </c>
    </row>
    <row r="2539" spans="1:9" ht="12.75" customHeight="1" x14ac:dyDescent="0.2">
      <c r="A2539" s="36" t="str">
        <f>IF(D2539-C2539&gt;0,D2539-C2539,"")</f>
        <v/>
      </c>
      <c r="I2539" s="38" t="str">
        <f>IF(ISERROR(INT((B2539-SUM(MOD(DATE(YEAR(B2539-MOD(B2539-2,7)+3),1,2),{1E+99,7})*{1,-1})+5)/7)),"",INT((B2539-SUM(MOD(DATE(YEAR(B2539-MOD(B2539-2,7)+3),1,2),{1E+99,7})*{1,-1})+5)/7))</f>
        <v/>
      </c>
    </row>
    <row r="2540" spans="1:9" ht="12.75" customHeight="1" x14ac:dyDescent="0.2">
      <c r="A2540" s="36" t="str">
        <f>IF(D2540-C2540&gt;0,D2540-C2540,"")</f>
        <v/>
      </c>
      <c r="I2540" s="38" t="str">
        <f>IF(ISERROR(INT((B2540-SUM(MOD(DATE(YEAR(B2540-MOD(B2540-2,7)+3),1,2),{1E+99,7})*{1,-1})+5)/7)),"",INT((B2540-SUM(MOD(DATE(YEAR(B2540-MOD(B2540-2,7)+3),1,2),{1E+99,7})*{1,-1})+5)/7))</f>
        <v/>
      </c>
    </row>
    <row r="2541" spans="1:9" ht="12.75" customHeight="1" x14ac:dyDescent="0.2">
      <c r="A2541" s="36" t="str">
        <f>IF(D2541-C2541&gt;0,D2541-C2541,"")</f>
        <v/>
      </c>
      <c r="I2541" s="38" t="str">
        <f>IF(ISERROR(INT((B2541-SUM(MOD(DATE(YEAR(B2541-MOD(B2541-2,7)+3),1,2),{1E+99,7})*{1,-1})+5)/7)),"",INT((B2541-SUM(MOD(DATE(YEAR(B2541-MOD(B2541-2,7)+3),1,2),{1E+99,7})*{1,-1})+5)/7))</f>
        <v/>
      </c>
    </row>
    <row r="2542" spans="1:9" ht="12.75" customHeight="1" x14ac:dyDescent="0.2">
      <c r="A2542" s="36" t="str">
        <f>IF(D2542-C2542&gt;0,D2542-C2542,"")</f>
        <v/>
      </c>
      <c r="I2542" s="38" t="str">
        <f>IF(ISERROR(INT((B2542-SUM(MOD(DATE(YEAR(B2542-MOD(B2542-2,7)+3),1,2),{1E+99,7})*{1,-1})+5)/7)),"",INT((B2542-SUM(MOD(DATE(YEAR(B2542-MOD(B2542-2,7)+3),1,2),{1E+99,7})*{1,-1})+5)/7))</f>
        <v/>
      </c>
    </row>
    <row r="2543" spans="1:9" ht="12.75" customHeight="1" x14ac:dyDescent="0.2">
      <c r="A2543" s="36" t="str">
        <f>IF(D2543-C2543&gt;0,D2543-C2543,"")</f>
        <v/>
      </c>
      <c r="I2543" s="38" t="str">
        <f>IF(ISERROR(INT((B2543-SUM(MOD(DATE(YEAR(B2543-MOD(B2543-2,7)+3),1,2),{1E+99,7})*{1,-1})+5)/7)),"",INT((B2543-SUM(MOD(DATE(YEAR(B2543-MOD(B2543-2,7)+3),1,2),{1E+99,7})*{1,-1})+5)/7))</f>
        <v/>
      </c>
    </row>
    <row r="2544" spans="1:9" ht="12.75" customHeight="1" x14ac:dyDescent="0.2">
      <c r="A2544" s="36" t="str">
        <f>IF(D2544-C2544&gt;0,D2544-C2544,"")</f>
        <v/>
      </c>
      <c r="I2544" s="38" t="str">
        <f>IF(ISERROR(INT((B2544-SUM(MOD(DATE(YEAR(B2544-MOD(B2544-2,7)+3),1,2),{1E+99,7})*{1,-1})+5)/7)),"",INT((B2544-SUM(MOD(DATE(YEAR(B2544-MOD(B2544-2,7)+3),1,2),{1E+99,7})*{1,-1})+5)/7))</f>
        <v/>
      </c>
    </row>
    <row r="2545" spans="1:9" ht="12.75" customHeight="1" x14ac:dyDescent="0.2">
      <c r="A2545" s="36" t="str">
        <f>IF(D2545-C2545&gt;0,D2545-C2545,"")</f>
        <v/>
      </c>
      <c r="I2545" s="38" t="str">
        <f>IF(ISERROR(INT((B2545-SUM(MOD(DATE(YEAR(B2545-MOD(B2545-2,7)+3),1,2),{1E+99,7})*{1,-1})+5)/7)),"",INT((B2545-SUM(MOD(DATE(YEAR(B2545-MOD(B2545-2,7)+3),1,2),{1E+99,7})*{1,-1})+5)/7))</f>
        <v/>
      </c>
    </row>
    <row r="2546" spans="1:9" ht="12.75" customHeight="1" x14ac:dyDescent="0.2">
      <c r="A2546" s="36" t="str">
        <f>IF(D2546-C2546&gt;0,D2546-C2546,"")</f>
        <v/>
      </c>
      <c r="I2546" s="38" t="str">
        <f>IF(ISERROR(INT((B2546-SUM(MOD(DATE(YEAR(B2546-MOD(B2546-2,7)+3),1,2),{1E+99,7})*{1,-1})+5)/7)),"",INT((B2546-SUM(MOD(DATE(YEAR(B2546-MOD(B2546-2,7)+3),1,2),{1E+99,7})*{1,-1})+5)/7))</f>
        <v/>
      </c>
    </row>
    <row r="2547" spans="1:9" ht="12.75" customHeight="1" x14ac:dyDescent="0.2">
      <c r="A2547" s="36" t="str">
        <f>IF(D2547-C2547&gt;0,D2547-C2547,"")</f>
        <v/>
      </c>
      <c r="I2547" s="38" t="str">
        <f>IF(ISERROR(INT((B2547-SUM(MOD(DATE(YEAR(B2547-MOD(B2547-2,7)+3),1,2),{1E+99,7})*{1,-1})+5)/7)),"",INT((B2547-SUM(MOD(DATE(YEAR(B2547-MOD(B2547-2,7)+3),1,2),{1E+99,7})*{1,-1})+5)/7))</f>
        <v/>
      </c>
    </row>
    <row r="2548" spans="1:9" ht="12.75" customHeight="1" x14ac:dyDescent="0.2">
      <c r="A2548" s="36" t="str">
        <f>IF(D2548-C2548&gt;0,D2548-C2548,"")</f>
        <v/>
      </c>
      <c r="I2548" s="38" t="str">
        <f>IF(ISERROR(INT((B2548-SUM(MOD(DATE(YEAR(B2548-MOD(B2548-2,7)+3),1,2),{1E+99,7})*{1,-1})+5)/7)),"",INT((B2548-SUM(MOD(DATE(YEAR(B2548-MOD(B2548-2,7)+3),1,2),{1E+99,7})*{1,-1})+5)/7))</f>
        <v/>
      </c>
    </row>
    <row r="2549" spans="1:9" ht="12.75" customHeight="1" x14ac:dyDescent="0.2">
      <c r="A2549" s="36" t="str">
        <f>IF(D2549-C2549&gt;0,D2549-C2549,"")</f>
        <v/>
      </c>
      <c r="I2549" s="38" t="str">
        <f>IF(ISERROR(INT((B2549-SUM(MOD(DATE(YEAR(B2549-MOD(B2549-2,7)+3),1,2),{1E+99,7})*{1,-1})+5)/7)),"",INT((B2549-SUM(MOD(DATE(YEAR(B2549-MOD(B2549-2,7)+3),1,2),{1E+99,7})*{1,-1})+5)/7))</f>
        <v/>
      </c>
    </row>
    <row r="2550" spans="1:9" ht="12.75" customHeight="1" x14ac:dyDescent="0.2">
      <c r="A2550" s="36" t="str">
        <f>IF(D2550-C2550&gt;0,D2550-C2550,"")</f>
        <v/>
      </c>
      <c r="I2550" s="38" t="str">
        <f>IF(ISERROR(INT((B2550-SUM(MOD(DATE(YEAR(B2550-MOD(B2550-2,7)+3),1,2),{1E+99,7})*{1,-1})+5)/7)),"",INT((B2550-SUM(MOD(DATE(YEAR(B2550-MOD(B2550-2,7)+3),1,2),{1E+99,7})*{1,-1})+5)/7))</f>
        <v/>
      </c>
    </row>
    <row r="2551" spans="1:9" ht="12.75" customHeight="1" x14ac:dyDescent="0.2">
      <c r="A2551" s="36" t="str">
        <f>IF(D2551-C2551&gt;0,D2551-C2551,"")</f>
        <v/>
      </c>
      <c r="I2551" s="38" t="str">
        <f>IF(ISERROR(INT((B2551-SUM(MOD(DATE(YEAR(B2551-MOD(B2551-2,7)+3),1,2),{1E+99,7})*{1,-1})+5)/7)),"",INT((B2551-SUM(MOD(DATE(YEAR(B2551-MOD(B2551-2,7)+3),1,2),{1E+99,7})*{1,-1})+5)/7))</f>
        <v/>
      </c>
    </row>
    <row r="2552" spans="1:9" ht="12.75" customHeight="1" x14ac:dyDescent="0.2">
      <c r="A2552" s="36" t="str">
        <f>IF(D2552-C2552&gt;0,D2552-C2552,"")</f>
        <v/>
      </c>
      <c r="I2552" s="38" t="str">
        <f>IF(ISERROR(INT((B2552-SUM(MOD(DATE(YEAR(B2552-MOD(B2552-2,7)+3),1,2),{1E+99,7})*{1,-1})+5)/7)),"",INT((B2552-SUM(MOD(DATE(YEAR(B2552-MOD(B2552-2,7)+3),1,2),{1E+99,7})*{1,-1})+5)/7))</f>
        <v/>
      </c>
    </row>
    <row r="2553" spans="1:9" ht="12.75" customHeight="1" x14ac:dyDescent="0.2">
      <c r="A2553" s="36" t="str">
        <f>IF(D2553-C2553&gt;0,D2553-C2553,"")</f>
        <v/>
      </c>
      <c r="I2553" s="38" t="str">
        <f>IF(ISERROR(INT((B2553-SUM(MOD(DATE(YEAR(B2553-MOD(B2553-2,7)+3),1,2),{1E+99,7})*{1,-1})+5)/7)),"",INT((B2553-SUM(MOD(DATE(YEAR(B2553-MOD(B2553-2,7)+3),1,2),{1E+99,7})*{1,-1})+5)/7))</f>
        <v/>
      </c>
    </row>
    <row r="2554" spans="1:9" ht="12.75" customHeight="1" x14ac:dyDescent="0.2">
      <c r="A2554" s="36" t="str">
        <f>IF(D2554-C2554&gt;0,D2554-C2554,"")</f>
        <v/>
      </c>
      <c r="I2554" s="38" t="str">
        <f>IF(ISERROR(INT((B2554-SUM(MOD(DATE(YEAR(B2554-MOD(B2554-2,7)+3),1,2),{1E+99,7})*{1,-1})+5)/7)),"",INT((B2554-SUM(MOD(DATE(YEAR(B2554-MOD(B2554-2,7)+3),1,2),{1E+99,7})*{1,-1})+5)/7))</f>
        <v/>
      </c>
    </row>
    <row r="2555" spans="1:9" ht="12.75" customHeight="1" x14ac:dyDescent="0.2">
      <c r="A2555" s="36" t="str">
        <f>IF(D2555-C2555&gt;0,D2555-C2555,"")</f>
        <v/>
      </c>
      <c r="I2555" s="38" t="str">
        <f>IF(ISERROR(INT((B2555-SUM(MOD(DATE(YEAR(B2555-MOD(B2555-2,7)+3),1,2),{1E+99,7})*{1,-1})+5)/7)),"",INT((B2555-SUM(MOD(DATE(YEAR(B2555-MOD(B2555-2,7)+3),1,2),{1E+99,7})*{1,-1})+5)/7))</f>
        <v/>
      </c>
    </row>
    <row r="2556" spans="1:9" ht="12.75" customHeight="1" x14ac:dyDescent="0.2">
      <c r="A2556" s="36" t="str">
        <f>IF(D2556-C2556&gt;0,D2556-C2556,"")</f>
        <v/>
      </c>
      <c r="I2556" s="38" t="str">
        <f>IF(ISERROR(INT((B2556-SUM(MOD(DATE(YEAR(B2556-MOD(B2556-2,7)+3),1,2),{1E+99,7})*{1,-1})+5)/7)),"",INT((B2556-SUM(MOD(DATE(YEAR(B2556-MOD(B2556-2,7)+3),1,2),{1E+99,7})*{1,-1})+5)/7))</f>
        <v/>
      </c>
    </row>
    <row r="2557" spans="1:9" ht="12.75" customHeight="1" x14ac:dyDescent="0.2">
      <c r="A2557" s="36" t="str">
        <f>IF(D2557-C2557&gt;0,D2557-C2557,"")</f>
        <v/>
      </c>
      <c r="I2557" s="38" t="str">
        <f>IF(ISERROR(INT((B2557-SUM(MOD(DATE(YEAR(B2557-MOD(B2557-2,7)+3),1,2),{1E+99,7})*{1,-1})+5)/7)),"",INT((B2557-SUM(MOD(DATE(YEAR(B2557-MOD(B2557-2,7)+3),1,2),{1E+99,7})*{1,-1})+5)/7))</f>
        <v/>
      </c>
    </row>
    <row r="2558" spans="1:9" ht="12.75" customHeight="1" x14ac:dyDescent="0.2">
      <c r="A2558" s="36" t="str">
        <f>IF(D2558-C2558&gt;0,D2558-C2558,"")</f>
        <v/>
      </c>
      <c r="I2558" s="38" t="str">
        <f>IF(ISERROR(INT((B2558-SUM(MOD(DATE(YEAR(B2558-MOD(B2558-2,7)+3),1,2),{1E+99,7})*{1,-1})+5)/7)),"",INT((B2558-SUM(MOD(DATE(YEAR(B2558-MOD(B2558-2,7)+3),1,2),{1E+99,7})*{1,-1})+5)/7))</f>
        <v/>
      </c>
    </row>
    <row r="2559" spans="1:9" ht="12.75" customHeight="1" x14ac:dyDescent="0.2">
      <c r="A2559" s="36" t="str">
        <f>IF(D2559-C2559&gt;0,D2559-C2559,"")</f>
        <v/>
      </c>
      <c r="I2559" s="38" t="str">
        <f>IF(ISERROR(INT((B2559-SUM(MOD(DATE(YEAR(B2559-MOD(B2559-2,7)+3),1,2),{1E+99,7})*{1,-1})+5)/7)),"",INT((B2559-SUM(MOD(DATE(YEAR(B2559-MOD(B2559-2,7)+3),1,2),{1E+99,7})*{1,-1})+5)/7))</f>
        <v/>
      </c>
    </row>
    <row r="2560" spans="1:9" ht="12.75" customHeight="1" x14ac:dyDescent="0.2">
      <c r="A2560" s="36" t="str">
        <f>IF(D2560-C2560&gt;0,D2560-C2560,"")</f>
        <v/>
      </c>
      <c r="I2560" s="38" t="str">
        <f>IF(ISERROR(INT((B2560-SUM(MOD(DATE(YEAR(B2560-MOD(B2560-2,7)+3),1,2),{1E+99,7})*{1,-1})+5)/7)),"",INT((B2560-SUM(MOD(DATE(YEAR(B2560-MOD(B2560-2,7)+3),1,2),{1E+99,7})*{1,-1})+5)/7))</f>
        <v/>
      </c>
    </row>
    <row r="2561" spans="1:9" ht="12.75" customHeight="1" x14ac:dyDescent="0.2">
      <c r="A2561" s="36" t="str">
        <f>IF(D2561-C2561&gt;0,D2561-C2561,"")</f>
        <v/>
      </c>
      <c r="I2561" s="38" t="str">
        <f>IF(ISERROR(INT((B2561-SUM(MOD(DATE(YEAR(B2561-MOD(B2561-2,7)+3),1,2),{1E+99,7})*{1,-1})+5)/7)),"",INT((B2561-SUM(MOD(DATE(YEAR(B2561-MOD(B2561-2,7)+3),1,2),{1E+99,7})*{1,-1})+5)/7))</f>
        <v/>
      </c>
    </row>
    <row r="2562" spans="1:9" ht="12.75" customHeight="1" x14ac:dyDescent="0.2">
      <c r="A2562" s="36" t="str">
        <f>IF(D2562-C2562&gt;0,D2562-C2562,"")</f>
        <v/>
      </c>
      <c r="I2562" s="38" t="str">
        <f>IF(ISERROR(INT((B2562-SUM(MOD(DATE(YEAR(B2562-MOD(B2562-2,7)+3),1,2),{1E+99,7})*{1,-1})+5)/7)),"",INT((B2562-SUM(MOD(DATE(YEAR(B2562-MOD(B2562-2,7)+3),1,2),{1E+99,7})*{1,-1})+5)/7))</f>
        <v/>
      </c>
    </row>
    <row r="2563" spans="1:9" ht="12.75" customHeight="1" x14ac:dyDescent="0.2">
      <c r="A2563" s="36" t="str">
        <f>IF(D2563-C2563&gt;0,D2563-C2563,"")</f>
        <v/>
      </c>
      <c r="I2563" s="38" t="str">
        <f>IF(ISERROR(INT((B2563-SUM(MOD(DATE(YEAR(B2563-MOD(B2563-2,7)+3),1,2),{1E+99,7})*{1,-1})+5)/7)),"",INT((B2563-SUM(MOD(DATE(YEAR(B2563-MOD(B2563-2,7)+3),1,2),{1E+99,7})*{1,-1})+5)/7))</f>
        <v/>
      </c>
    </row>
    <row r="2564" spans="1:9" ht="12.75" customHeight="1" x14ac:dyDescent="0.2">
      <c r="A2564" s="36" t="str">
        <f>IF(D2564-C2564&gt;0,D2564-C2564,"")</f>
        <v/>
      </c>
      <c r="I2564" s="38" t="str">
        <f>IF(ISERROR(INT((B2564-SUM(MOD(DATE(YEAR(B2564-MOD(B2564-2,7)+3),1,2),{1E+99,7})*{1,-1})+5)/7)),"",INT((B2564-SUM(MOD(DATE(YEAR(B2564-MOD(B2564-2,7)+3),1,2),{1E+99,7})*{1,-1})+5)/7))</f>
        <v/>
      </c>
    </row>
    <row r="2565" spans="1:9" ht="12.75" customHeight="1" x14ac:dyDescent="0.2">
      <c r="A2565" s="36" t="str">
        <f>IF(D2565-C2565&gt;0,D2565-C2565,"")</f>
        <v/>
      </c>
      <c r="I2565" s="38" t="str">
        <f>IF(ISERROR(INT((B2565-SUM(MOD(DATE(YEAR(B2565-MOD(B2565-2,7)+3),1,2),{1E+99,7})*{1,-1})+5)/7)),"",INT((B2565-SUM(MOD(DATE(YEAR(B2565-MOD(B2565-2,7)+3),1,2),{1E+99,7})*{1,-1})+5)/7))</f>
        <v/>
      </c>
    </row>
    <row r="2566" spans="1:9" ht="12.75" customHeight="1" x14ac:dyDescent="0.2">
      <c r="A2566" s="36" t="str">
        <f>IF(D2566-C2566&gt;0,D2566-C2566,"")</f>
        <v/>
      </c>
      <c r="I2566" s="38" t="str">
        <f>IF(ISERROR(INT((B2566-SUM(MOD(DATE(YEAR(B2566-MOD(B2566-2,7)+3),1,2),{1E+99,7})*{1,-1})+5)/7)),"",INT((B2566-SUM(MOD(DATE(YEAR(B2566-MOD(B2566-2,7)+3),1,2),{1E+99,7})*{1,-1})+5)/7))</f>
        <v/>
      </c>
    </row>
    <row r="2567" spans="1:9" ht="12.75" customHeight="1" x14ac:dyDescent="0.2">
      <c r="A2567" s="36" t="str">
        <f>IF(D2567-C2567&gt;0,D2567-C2567,"")</f>
        <v/>
      </c>
      <c r="I2567" s="38" t="str">
        <f>IF(ISERROR(INT((B2567-SUM(MOD(DATE(YEAR(B2567-MOD(B2567-2,7)+3),1,2),{1E+99,7})*{1,-1})+5)/7)),"",INT((B2567-SUM(MOD(DATE(YEAR(B2567-MOD(B2567-2,7)+3),1,2),{1E+99,7})*{1,-1})+5)/7))</f>
        <v/>
      </c>
    </row>
    <row r="2568" spans="1:9" ht="12.75" customHeight="1" x14ac:dyDescent="0.2">
      <c r="A2568" s="36" t="str">
        <f>IF(D2568-C2568&gt;0,D2568-C2568,"")</f>
        <v/>
      </c>
      <c r="I2568" s="38" t="str">
        <f>IF(ISERROR(INT((B2568-SUM(MOD(DATE(YEAR(B2568-MOD(B2568-2,7)+3),1,2),{1E+99,7})*{1,-1})+5)/7)),"",INT((B2568-SUM(MOD(DATE(YEAR(B2568-MOD(B2568-2,7)+3),1,2),{1E+99,7})*{1,-1})+5)/7))</f>
        <v/>
      </c>
    </row>
    <row r="2569" spans="1:9" ht="12.75" customHeight="1" x14ac:dyDescent="0.2">
      <c r="A2569" s="36" t="str">
        <f>IF(D2569-C2569&gt;0,D2569-C2569,"")</f>
        <v/>
      </c>
      <c r="I2569" s="38" t="str">
        <f>IF(ISERROR(INT((B2569-SUM(MOD(DATE(YEAR(B2569-MOD(B2569-2,7)+3),1,2),{1E+99,7})*{1,-1})+5)/7)),"",INT((B2569-SUM(MOD(DATE(YEAR(B2569-MOD(B2569-2,7)+3),1,2),{1E+99,7})*{1,-1})+5)/7))</f>
        <v/>
      </c>
    </row>
    <row r="2570" spans="1:9" ht="12.75" customHeight="1" x14ac:dyDescent="0.2">
      <c r="A2570" s="36" t="str">
        <f>IF(D2570-C2570&gt;0,D2570-C2570,"")</f>
        <v/>
      </c>
      <c r="I2570" s="38" t="str">
        <f>IF(ISERROR(INT((B2570-SUM(MOD(DATE(YEAR(B2570-MOD(B2570-2,7)+3),1,2),{1E+99,7})*{1,-1})+5)/7)),"",INT((B2570-SUM(MOD(DATE(YEAR(B2570-MOD(B2570-2,7)+3),1,2),{1E+99,7})*{1,-1})+5)/7))</f>
        <v/>
      </c>
    </row>
    <row r="2571" spans="1:9" ht="12.75" customHeight="1" x14ac:dyDescent="0.2">
      <c r="A2571" s="36" t="str">
        <f>IF(D2571-C2571&gt;0,D2571-C2571,"")</f>
        <v/>
      </c>
      <c r="I2571" s="38" t="str">
        <f>IF(ISERROR(INT((B2571-SUM(MOD(DATE(YEAR(B2571-MOD(B2571-2,7)+3),1,2),{1E+99,7})*{1,-1})+5)/7)),"",INT((B2571-SUM(MOD(DATE(YEAR(B2571-MOD(B2571-2,7)+3),1,2),{1E+99,7})*{1,-1})+5)/7))</f>
        <v/>
      </c>
    </row>
    <row r="2572" spans="1:9" ht="12.75" customHeight="1" x14ac:dyDescent="0.2">
      <c r="A2572" s="36" t="str">
        <f>IF(D2572-C2572&gt;0,D2572-C2572,"")</f>
        <v/>
      </c>
      <c r="I2572" s="38" t="str">
        <f>IF(ISERROR(INT((B2572-SUM(MOD(DATE(YEAR(B2572-MOD(B2572-2,7)+3),1,2),{1E+99,7})*{1,-1})+5)/7)),"",INT((B2572-SUM(MOD(DATE(YEAR(B2572-MOD(B2572-2,7)+3),1,2),{1E+99,7})*{1,-1})+5)/7))</f>
        <v/>
      </c>
    </row>
    <row r="2573" spans="1:9" ht="12.75" customHeight="1" x14ac:dyDescent="0.2">
      <c r="A2573" s="36" t="str">
        <f>IF(D2573-C2573&gt;0,D2573-C2573,"")</f>
        <v/>
      </c>
      <c r="I2573" s="38" t="str">
        <f>IF(ISERROR(INT((B2573-SUM(MOD(DATE(YEAR(B2573-MOD(B2573-2,7)+3),1,2),{1E+99,7})*{1,-1})+5)/7)),"",INT((B2573-SUM(MOD(DATE(YEAR(B2573-MOD(B2573-2,7)+3),1,2),{1E+99,7})*{1,-1})+5)/7))</f>
        <v/>
      </c>
    </row>
    <row r="2574" spans="1:9" ht="12.75" customHeight="1" x14ac:dyDescent="0.2">
      <c r="A2574" s="36" t="str">
        <f>IF(D2574-C2574&gt;0,D2574-C2574,"")</f>
        <v/>
      </c>
      <c r="I2574" s="38" t="str">
        <f>IF(ISERROR(INT((B2574-SUM(MOD(DATE(YEAR(B2574-MOD(B2574-2,7)+3),1,2),{1E+99,7})*{1,-1})+5)/7)),"",INT((B2574-SUM(MOD(DATE(YEAR(B2574-MOD(B2574-2,7)+3),1,2),{1E+99,7})*{1,-1})+5)/7))</f>
        <v/>
      </c>
    </row>
    <row r="2575" spans="1:9" ht="12.75" customHeight="1" x14ac:dyDescent="0.2">
      <c r="A2575" s="36" t="str">
        <f>IF(D2575-C2575&gt;0,D2575-C2575,"")</f>
        <v/>
      </c>
      <c r="I2575" s="38" t="str">
        <f>IF(ISERROR(INT((B2575-SUM(MOD(DATE(YEAR(B2575-MOD(B2575-2,7)+3),1,2),{1E+99,7})*{1,-1})+5)/7)),"",INT((B2575-SUM(MOD(DATE(YEAR(B2575-MOD(B2575-2,7)+3),1,2),{1E+99,7})*{1,-1})+5)/7))</f>
        <v/>
      </c>
    </row>
    <row r="2576" spans="1:9" ht="12.75" customHeight="1" x14ac:dyDescent="0.2">
      <c r="A2576" s="36" t="str">
        <f>IF(D2576-C2576&gt;0,D2576-C2576,"")</f>
        <v/>
      </c>
      <c r="I2576" s="38" t="str">
        <f>IF(ISERROR(INT((B2576-SUM(MOD(DATE(YEAR(B2576-MOD(B2576-2,7)+3),1,2),{1E+99,7})*{1,-1})+5)/7)),"",INT((B2576-SUM(MOD(DATE(YEAR(B2576-MOD(B2576-2,7)+3),1,2),{1E+99,7})*{1,-1})+5)/7))</f>
        <v/>
      </c>
    </row>
    <row r="2577" spans="1:9" ht="12.75" customHeight="1" x14ac:dyDescent="0.2">
      <c r="A2577" s="36" t="str">
        <f>IF(D2577-C2577&gt;0,D2577-C2577,"")</f>
        <v/>
      </c>
      <c r="I2577" s="38" t="str">
        <f>IF(ISERROR(INT((B2577-SUM(MOD(DATE(YEAR(B2577-MOD(B2577-2,7)+3),1,2),{1E+99,7})*{1,-1})+5)/7)),"",INT((B2577-SUM(MOD(DATE(YEAR(B2577-MOD(B2577-2,7)+3),1,2),{1E+99,7})*{1,-1})+5)/7))</f>
        <v/>
      </c>
    </row>
    <row r="2578" spans="1:9" ht="12.75" customHeight="1" x14ac:dyDescent="0.2">
      <c r="A2578" s="36" t="str">
        <f>IF(D2578-C2578&gt;0,D2578-C2578,"")</f>
        <v/>
      </c>
      <c r="I2578" s="38" t="str">
        <f>IF(ISERROR(INT((B2578-SUM(MOD(DATE(YEAR(B2578-MOD(B2578-2,7)+3),1,2),{1E+99,7})*{1,-1})+5)/7)),"",INT((B2578-SUM(MOD(DATE(YEAR(B2578-MOD(B2578-2,7)+3),1,2),{1E+99,7})*{1,-1})+5)/7))</f>
        <v/>
      </c>
    </row>
    <row r="2579" spans="1:9" ht="12.75" customHeight="1" x14ac:dyDescent="0.2">
      <c r="A2579" s="36" t="str">
        <f>IF(D2579-C2579&gt;0,D2579-C2579,"")</f>
        <v/>
      </c>
      <c r="I2579" s="38" t="str">
        <f>IF(ISERROR(INT((B2579-SUM(MOD(DATE(YEAR(B2579-MOD(B2579-2,7)+3),1,2),{1E+99,7})*{1,-1})+5)/7)),"",INT((B2579-SUM(MOD(DATE(YEAR(B2579-MOD(B2579-2,7)+3),1,2),{1E+99,7})*{1,-1})+5)/7))</f>
        <v/>
      </c>
    </row>
    <row r="2580" spans="1:9" ht="12.75" customHeight="1" x14ac:dyDescent="0.2">
      <c r="A2580" s="36" t="str">
        <f>IF(D2580-C2580&gt;0,D2580-C2580,"")</f>
        <v/>
      </c>
      <c r="I2580" s="38" t="str">
        <f>IF(ISERROR(INT((B2580-SUM(MOD(DATE(YEAR(B2580-MOD(B2580-2,7)+3),1,2),{1E+99,7})*{1,-1})+5)/7)),"",INT((B2580-SUM(MOD(DATE(YEAR(B2580-MOD(B2580-2,7)+3),1,2),{1E+99,7})*{1,-1})+5)/7))</f>
        <v/>
      </c>
    </row>
    <row r="2581" spans="1:9" ht="12.75" customHeight="1" x14ac:dyDescent="0.2">
      <c r="A2581" s="36" t="str">
        <f>IF(D2581-C2581&gt;0,D2581-C2581,"")</f>
        <v/>
      </c>
      <c r="I2581" s="38" t="str">
        <f>IF(ISERROR(INT((B2581-SUM(MOD(DATE(YEAR(B2581-MOD(B2581-2,7)+3),1,2),{1E+99,7})*{1,-1})+5)/7)),"",INT((B2581-SUM(MOD(DATE(YEAR(B2581-MOD(B2581-2,7)+3),1,2),{1E+99,7})*{1,-1})+5)/7))</f>
        <v/>
      </c>
    </row>
    <row r="2582" spans="1:9" ht="12.75" customHeight="1" x14ac:dyDescent="0.2">
      <c r="A2582" s="36" t="str">
        <f>IF(D2582-C2582&gt;0,D2582-C2582,"")</f>
        <v/>
      </c>
      <c r="I2582" s="38" t="str">
        <f>IF(ISERROR(INT((B2582-SUM(MOD(DATE(YEAR(B2582-MOD(B2582-2,7)+3),1,2),{1E+99,7})*{1,-1})+5)/7)),"",INT((B2582-SUM(MOD(DATE(YEAR(B2582-MOD(B2582-2,7)+3),1,2),{1E+99,7})*{1,-1})+5)/7))</f>
        <v/>
      </c>
    </row>
    <row r="2583" spans="1:9" ht="12.75" customHeight="1" x14ac:dyDescent="0.2">
      <c r="A2583" s="36" t="str">
        <f>IF(D2583-C2583&gt;0,D2583-C2583,"")</f>
        <v/>
      </c>
      <c r="I2583" s="38" t="str">
        <f>IF(ISERROR(INT((B2583-SUM(MOD(DATE(YEAR(B2583-MOD(B2583-2,7)+3),1,2),{1E+99,7})*{1,-1})+5)/7)),"",INT((B2583-SUM(MOD(DATE(YEAR(B2583-MOD(B2583-2,7)+3),1,2),{1E+99,7})*{1,-1})+5)/7))</f>
        <v/>
      </c>
    </row>
    <row r="2584" spans="1:9" ht="12.75" customHeight="1" x14ac:dyDescent="0.2">
      <c r="A2584" s="36" t="str">
        <f>IF(D2584-C2584&gt;0,D2584-C2584,"")</f>
        <v/>
      </c>
      <c r="I2584" s="38" t="str">
        <f>IF(ISERROR(INT((B2584-SUM(MOD(DATE(YEAR(B2584-MOD(B2584-2,7)+3),1,2),{1E+99,7})*{1,-1})+5)/7)),"",INT((B2584-SUM(MOD(DATE(YEAR(B2584-MOD(B2584-2,7)+3),1,2),{1E+99,7})*{1,-1})+5)/7))</f>
        <v/>
      </c>
    </row>
    <row r="2585" spans="1:9" ht="12.75" customHeight="1" x14ac:dyDescent="0.2">
      <c r="A2585" s="36" t="str">
        <f>IF(D2585-C2585&gt;0,D2585-C2585,"")</f>
        <v/>
      </c>
      <c r="I2585" s="38" t="str">
        <f>IF(ISERROR(INT((B2585-SUM(MOD(DATE(YEAR(B2585-MOD(B2585-2,7)+3),1,2),{1E+99,7})*{1,-1})+5)/7)),"",INT((B2585-SUM(MOD(DATE(YEAR(B2585-MOD(B2585-2,7)+3),1,2),{1E+99,7})*{1,-1})+5)/7))</f>
        <v/>
      </c>
    </row>
    <row r="2586" spans="1:9" ht="12.75" customHeight="1" x14ac:dyDescent="0.2">
      <c r="A2586" s="36" t="str">
        <f>IF(D2586-C2586&gt;0,D2586-C2586,"")</f>
        <v/>
      </c>
      <c r="I2586" s="38" t="str">
        <f>IF(ISERROR(INT((B2586-SUM(MOD(DATE(YEAR(B2586-MOD(B2586-2,7)+3),1,2),{1E+99,7})*{1,-1})+5)/7)),"",INT((B2586-SUM(MOD(DATE(YEAR(B2586-MOD(B2586-2,7)+3),1,2),{1E+99,7})*{1,-1})+5)/7))</f>
        <v/>
      </c>
    </row>
    <row r="2587" spans="1:9" ht="12.75" customHeight="1" x14ac:dyDescent="0.2">
      <c r="A2587" s="36" t="str">
        <f>IF(D2587-C2587&gt;0,D2587-C2587,"")</f>
        <v/>
      </c>
      <c r="I2587" s="38" t="str">
        <f>IF(ISERROR(INT((B2587-SUM(MOD(DATE(YEAR(B2587-MOD(B2587-2,7)+3),1,2),{1E+99,7})*{1,-1})+5)/7)),"",INT((B2587-SUM(MOD(DATE(YEAR(B2587-MOD(B2587-2,7)+3),1,2),{1E+99,7})*{1,-1})+5)/7))</f>
        <v/>
      </c>
    </row>
    <row r="2588" spans="1:9" ht="12.75" customHeight="1" x14ac:dyDescent="0.2">
      <c r="A2588" s="36" t="str">
        <f>IF(D2588-C2588&gt;0,D2588-C2588,"")</f>
        <v/>
      </c>
      <c r="I2588" s="38" t="str">
        <f>IF(ISERROR(INT((B2588-SUM(MOD(DATE(YEAR(B2588-MOD(B2588-2,7)+3),1,2),{1E+99,7})*{1,-1})+5)/7)),"",INT((B2588-SUM(MOD(DATE(YEAR(B2588-MOD(B2588-2,7)+3),1,2),{1E+99,7})*{1,-1})+5)/7))</f>
        <v/>
      </c>
    </row>
    <row r="2589" spans="1:9" ht="12.75" customHeight="1" x14ac:dyDescent="0.2">
      <c r="A2589" s="36" t="str">
        <f>IF(D2589-C2589&gt;0,D2589-C2589,"")</f>
        <v/>
      </c>
      <c r="I2589" s="38" t="str">
        <f>IF(ISERROR(INT((B2589-SUM(MOD(DATE(YEAR(B2589-MOD(B2589-2,7)+3),1,2),{1E+99,7})*{1,-1})+5)/7)),"",INT((B2589-SUM(MOD(DATE(YEAR(B2589-MOD(B2589-2,7)+3),1,2),{1E+99,7})*{1,-1})+5)/7))</f>
        <v/>
      </c>
    </row>
    <row r="2590" spans="1:9" ht="12.75" customHeight="1" x14ac:dyDescent="0.2">
      <c r="A2590" s="36" t="str">
        <f>IF(D2590-C2590&gt;0,D2590-C2590,"")</f>
        <v/>
      </c>
      <c r="I2590" s="38" t="str">
        <f>IF(ISERROR(INT((B2590-SUM(MOD(DATE(YEAR(B2590-MOD(B2590-2,7)+3),1,2),{1E+99,7})*{1,-1})+5)/7)),"",INT((B2590-SUM(MOD(DATE(YEAR(B2590-MOD(B2590-2,7)+3),1,2),{1E+99,7})*{1,-1})+5)/7))</f>
        <v/>
      </c>
    </row>
    <row r="2591" spans="1:9" ht="12.75" customHeight="1" x14ac:dyDescent="0.2">
      <c r="A2591" s="36" t="str">
        <f>IF(D2591-C2591&gt;0,D2591-C2591,"")</f>
        <v/>
      </c>
      <c r="I2591" s="38" t="str">
        <f>IF(ISERROR(INT((B2591-SUM(MOD(DATE(YEAR(B2591-MOD(B2591-2,7)+3),1,2),{1E+99,7})*{1,-1})+5)/7)),"",INT((B2591-SUM(MOD(DATE(YEAR(B2591-MOD(B2591-2,7)+3),1,2),{1E+99,7})*{1,-1})+5)/7))</f>
        <v/>
      </c>
    </row>
    <row r="2592" spans="1:9" ht="12.75" customHeight="1" x14ac:dyDescent="0.2">
      <c r="A2592" s="36" t="str">
        <f>IF(D2592-C2592&gt;0,D2592-C2592,"")</f>
        <v/>
      </c>
      <c r="I2592" s="38" t="str">
        <f>IF(ISERROR(INT((B2592-SUM(MOD(DATE(YEAR(B2592-MOD(B2592-2,7)+3),1,2),{1E+99,7})*{1,-1})+5)/7)),"",INT((B2592-SUM(MOD(DATE(YEAR(B2592-MOD(B2592-2,7)+3),1,2),{1E+99,7})*{1,-1})+5)/7))</f>
        <v/>
      </c>
    </row>
    <row r="2593" spans="1:9" ht="12.75" customHeight="1" x14ac:dyDescent="0.2">
      <c r="A2593" s="36" t="str">
        <f>IF(D2593-C2593&gt;0,D2593-C2593,"")</f>
        <v/>
      </c>
      <c r="I2593" s="38" t="str">
        <f>IF(ISERROR(INT((B2593-SUM(MOD(DATE(YEAR(B2593-MOD(B2593-2,7)+3),1,2),{1E+99,7})*{1,-1})+5)/7)),"",INT((B2593-SUM(MOD(DATE(YEAR(B2593-MOD(B2593-2,7)+3),1,2),{1E+99,7})*{1,-1})+5)/7))</f>
        <v/>
      </c>
    </row>
    <row r="2594" spans="1:9" ht="12.75" customHeight="1" x14ac:dyDescent="0.2">
      <c r="A2594" s="36" t="str">
        <f>IF(D2594-C2594&gt;0,D2594-C2594,"")</f>
        <v/>
      </c>
      <c r="I2594" s="38" t="str">
        <f>IF(ISERROR(INT((B2594-SUM(MOD(DATE(YEAR(B2594-MOD(B2594-2,7)+3),1,2),{1E+99,7})*{1,-1})+5)/7)),"",INT((B2594-SUM(MOD(DATE(YEAR(B2594-MOD(B2594-2,7)+3),1,2),{1E+99,7})*{1,-1})+5)/7))</f>
        <v/>
      </c>
    </row>
    <row r="2595" spans="1:9" ht="12.75" customHeight="1" x14ac:dyDescent="0.2">
      <c r="A2595" s="36" t="str">
        <f>IF(D2595-C2595&gt;0,D2595-C2595,"")</f>
        <v/>
      </c>
      <c r="I2595" s="38" t="str">
        <f>IF(ISERROR(INT((B2595-SUM(MOD(DATE(YEAR(B2595-MOD(B2595-2,7)+3),1,2),{1E+99,7})*{1,-1})+5)/7)),"",INT((B2595-SUM(MOD(DATE(YEAR(B2595-MOD(B2595-2,7)+3),1,2),{1E+99,7})*{1,-1})+5)/7))</f>
        <v/>
      </c>
    </row>
    <row r="2596" spans="1:9" ht="12.75" customHeight="1" x14ac:dyDescent="0.2">
      <c r="A2596" s="36" t="str">
        <f>IF(D2596-C2596&gt;0,D2596-C2596,"")</f>
        <v/>
      </c>
      <c r="I2596" s="38" t="str">
        <f>IF(ISERROR(INT((B2596-SUM(MOD(DATE(YEAR(B2596-MOD(B2596-2,7)+3),1,2),{1E+99,7})*{1,-1})+5)/7)),"",INT((B2596-SUM(MOD(DATE(YEAR(B2596-MOD(B2596-2,7)+3),1,2),{1E+99,7})*{1,-1})+5)/7))</f>
        <v/>
      </c>
    </row>
    <row r="2597" spans="1:9" ht="12.75" customHeight="1" x14ac:dyDescent="0.2">
      <c r="A2597" s="36" t="str">
        <f>IF(D2597-C2597&gt;0,D2597-C2597,"")</f>
        <v/>
      </c>
      <c r="I2597" s="38" t="str">
        <f>IF(ISERROR(INT((B2597-SUM(MOD(DATE(YEAR(B2597-MOD(B2597-2,7)+3),1,2),{1E+99,7})*{1,-1})+5)/7)),"",INT((B2597-SUM(MOD(DATE(YEAR(B2597-MOD(B2597-2,7)+3),1,2),{1E+99,7})*{1,-1})+5)/7))</f>
        <v/>
      </c>
    </row>
    <row r="2598" spans="1:9" ht="12.75" customHeight="1" x14ac:dyDescent="0.2">
      <c r="A2598" s="36" t="str">
        <f>IF(D2598-C2598&gt;0,D2598-C2598,"")</f>
        <v/>
      </c>
      <c r="I2598" s="38" t="str">
        <f>IF(ISERROR(INT((B2598-SUM(MOD(DATE(YEAR(B2598-MOD(B2598-2,7)+3),1,2),{1E+99,7})*{1,-1})+5)/7)),"",INT((B2598-SUM(MOD(DATE(YEAR(B2598-MOD(B2598-2,7)+3),1,2),{1E+99,7})*{1,-1})+5)/7))</f>
        <v/>
      </c>
    </row>
    <row r="2599" spans="1:9" ht="12.75" customHeight="1" x14ac:dyDescent="0.2">
      <c r="A2599" s="36" t="str">
        <f>IF(D2599-C2599&gt;0,D2599-C2599,"")</f>
        <v/>
      </c>
      <c r="I2599" s="38" t="str">
        <f>IF(ISERROR(INT((B2599-SUM(MOD(DATE(YEAR(B2599-MOD(B2599-2,7)+3),1,2),{1E+99,7})*{1,-1})+5)/7)),"",INT((B2599-SUM(MOD(DATE(YEAR(B2599-MOD(B2599-2,7)+3),1,2),{1E+99,7})*{1,-1})+5)/7))</f>
        <v/>
      </c>
    </row>
    <row r="2600" spans="1:9" ht="12.75" customHeight="1" x14ac:dyDescent="0.2">
      <c r="A2600" s="36" t="str">
        <f>IF(D2600-C2600&gt;0,D2600-C2600,"")</f>
        <v/>
      </c>
      <c r="I2600" s="38" t="str">
        <f>IF(ISERROR(INT((B2600-SUM(MOD(DATE(YEAR(B2600-MOD(B2600-2,7)+3),1,2),{1E+99,7})*{1,-1})+5)/7)),"",INT((B2600-SUM(MOD(DATE(YEAR(B2600-MOD(B2600-2,7)+3),1,2),{1E+99,7})*{1,-1})+5)/7))</f>
        <v/>
      </c>
    </row>
    <row r="2601" spans="1:9" ht="12.75" customHeight="1" x14ac:dyDescent="0.2">
      <c r="A2601" s="36" t="str">
        <f>IF(D2601-C2601&gt;0,D2601-C2601,"")</f>
        <v/>
      </c>
      <c r="I2601" s="38" t="str">
        <f>IF(ISERROR(INT((B2601-SUM(MOD(DATE(YEAR(B2601-MOD(B2601-2,7)+3),1,2),{1E+99,7})*{1,-1})+5)/7)),"",INT((B2601-SUM(MOD(DATE(YEAR(B2601-MOD(B2601-2,7)+3),1,2),{1E+99,7})*{1,-1})+5)/7))</f>
        <v/>
      </c>
    </row>
    <row r="2602" spans="1:9" ht="12.75" customHeight="1" x14ac:dyDescent="0.2">
      <c r="A2602" s="36" t="str">
        <f>IF(D2602-C2602&gt;0,D2602-C2602,"")</f>
        <v/>
      </c>
      <c r="I2602" s="38" t="str">
        <f>IF(ISERROR(INT((B2602-SUM(MOD(DATE(YEAR(B2602-MOD(B2602-2,7)+3),1,2),{1E+99,7})*{1,-1})+5)/7)),"",INT((B2602-SUM(MOD(DATE(YEAR(B2602-MOD(B2602-2,7)+3),1,2),{1E+99,7})*{1,-1})+5)/7))</f>
        <v/>
      </c>
    </row>
    <row r="2603" spans="1:9" ht="12.75" customHeight="1" x14ac:dyDescent="0.2">
      <c r="A2603" s="36" t="str">
        <f>IF(D2603-C2603&gt;0,D2603-C2603,"")</f>
        <v/>
      </c>
      <c r="I2603" s="38" t="str">
        <f>IF(ISERROR(INT((B2603-SUM(MOD(DATE(YEAR(B2603-MOD(B2603-2,7)+3),1,2),{1E+99,7})*{1,-1})+5)/7)),"",INT((B2603-SUM(MOD(DATE(YEAR(B2603-MOD(B2603-2,7)+3),1,2),{1E+99,7})*{1,-1})+5)/7))</f>
        <v/>
      </c>
    </row>
    <row r="2604" spans="1:9" ht="12.75" customHeight="1" x14ac:dyDescent="0.2">
      <c r="A2604" s="36" t="str">
        <f>IF(D2604-C2604&gt;0,D2604-C2604,"")</f>
        <v/>
      </c>
      <c r="I2604" s="38" t="str">
        <f>IF(ISERROR(INT((B2604-SUM(MOD(DATE(YEAR(B2604-MOD(B2604-2,7)+3),1,2),{1E+99,7})*{1,-1})+5)/7)),"",INT((B2604-SUM(MOD(DATE(YEAR(B2604-MOD(B2604-2,7)+3),1,2),{1E+99,7})*{1,-1})+5)/7))</f>
        <v/>
      </c>
    </row>
    <row r="2605" spans="1:9" ht="12.75" customHeight="1" x14ac:dyDescent="0.2">
      <c r="A2605" s="36" t="str">
        <f>IF(D2605-C2605&gt;0,D2605-C2605,"")</f>
        <v/>
      </c>
      <c r="I2605" s="38" t="str">
        <f>IF(ISERROR(INT((B2605-SUM(MOD(DATE(YEAR(B2605-MOD(B2605-2,7)+3),1,2),{1E+99,7})*{1,-1})+5)/7)),"",INT((B2605-SUM(MOD(DATE(YEAR(B2605-MOD(B2605-2,7)+3),1,2),{1E+99,7})*{1,-1})+5)/7))</f>
        <v/>
      </c>
    </row>
    <row r="2606" spans="1:9" ht="12.75" customHeight="1" x14ac:dyDescent="0.2">
      <c r="A2606" s="36" t="str">
        <f>IF(D2606-C2606&gt;0,D2606-C2606,"")</f>
        <v/>
      </c>
      <c r="I2606" s="38" t="str">
        <f>IF(ISERROR(INT((B2606-SUM(MOD(DATE(YEAR(B2606-MOD(B2606-2,7)+3),1,2),{1E+99,7})*{1,-1})+5)/7)),"",INT((B2606-SUM(MOD(DATE(YEAR(B2606-MOD(B2606-2,7)+3),1,2),{1E+99,7})*{1,-1})+5)/7))</f>
        <v/>
      </c>
    </row>
    <row r="2607" spans="1:9" ht="12.75" customHeight="1" x14ac:dyDescent="0.2">
      <c r="A2607" s="36" t="str">
        <f>IF(D2607-C2607&gt;0,D2607-C2607,"")</f>
        <v/>
      </c>
      <c r="I2607" s="38" t="str">
        <f>IF(ISERROR(INT((B2607-SUM(MOD(DATE(YEAR(B2607-MOD(B2607-2,7)+3),1,2),{1E+99,7})*{1,-1})+5)/7)),"",INT((B2607-SUM(MOD(DATE(YEAR(B2607-MOD(B2607-2,7)+3),1,2),{1E+99,7})*{1,-1})+5)/7))</f>
        <v/>
      </c>
    </row>
    <row r="2608" spans="1:9" ht="12.75" customHeight="1" x14ac:dyDescent="0.2">
      <c r="A2608" s="36" t="str">
        <f>IF(D2608-C2608&gt;0,D2608-C2608,"")</f>
        <v/>
      </c>
      <c r="I2608" s="38" t="str">
        <f>IF(ISERROR(INT((B2608-SUM(MOD(DATE(YEAR(B2608-MOD(B2608-2,7)+3),1,2),{1E+99,7})*{1,-1})+5)/7)),"",INT((B2608-SUM(MOD(DATE(YEAR(B2608-MOD(B2608-2,7)+3),1,2),{1E+99,7})*{1,-1})+5)/7))</f>
        <v/>
      </c>
    </row>
    <row r="2609" spans="1:9" ht="12.75" customHeight="1" x14ac:dyDescent="0.2">
      <c r="A2609" s="36" t="str">
        <f>IF(D2609-C2609&gt;0,D2609-C2609,"")</f>
        <v/>
      </c>
      <c r="I2609" s="38" t="str">
        <f>IF(ISERROR(INT((B2609-SUM(MOD(DATE(YEAR(B2609-MOD(B2609-2,7)+3),1,2),{1E+99,7})*{1,-1})+5)/7)),"",INT((B2609-SUM(MOD(DATE(YEAR(B2609-MOD(B2609-2,7)+3),1,2),{1E+99,7})*{1,-1})+5)/7))</f>
        <v/>
      </c>
    </row>
    <row r="2610" spans="1:9" ht="12.75" customHeight="1" x14ac:dyDescent="0.2">
      <c r="A2610" s="36" t="str">
        <f>IF(D2610-C2610&gt;0,D2610-C2610,"")</f>
        <v/>
      </c>
      <c r="I2610" s="38" t="str">
        <f>IF(ISERROR(INT((B2610-SUM(MOD(DATE(YEAR(B2610-MOD(B2610-2,7)+3),1,2),{1E+99,7})*{1,-1})+5)/7)),"",INT((B2610-SUM(MOD(DATE(YEAR(B2610-MOD(B2610-2,7)+3),1,2),{1E+99,7})*{1,-1})+5)/7))</f>
        <v/>
      </c>
    </row>
    <row r="2611" spans="1:9" ht="12.75" customHeight="1" x14ac:dyDescent="0.2">
      <c r="A2611" s="36" t="str">
        <f>IF(D2611-C2611&gt;0,D2611-C2611,"")</f>
        <v/>
      </c>
      <c r="I2611" s="38" t="str">
        <f>IF(ISERROR(INT((B2611-SUM(MOD(DATE(YEAR(B2611-MOD(B2611-2,7)+3),1,2),{1E+99,7})*{1,-1})+5)/7)),"",INT((B2611-SUM(MOD(DATE(YEAR(B2611-MOD(B2611-2,7)+3),1,2),{1E+99,7})*{1,-1})+5)/7))</f>
        <v/>
      </c>
    </row>
    <row r="2612" spans="1:9" ht="12.75" customHeight="1" x14ac:dyDescent="0.2">
      <c r="A2612" s="36" t="str">
        <f>IF(D2612-C2612&gt;0,D2612-C2612,"")</f>
        <v/>
      </c>
      <c r="I2612" s="38" t="str">
        <f>IF(ISERROR(INT((B2612-SUM(MOD(DATE(YEAR(B2612-MOD(B2612-2,7)+3),1,2),{1E+99,7})*{1,-1})+5)/7)),"",INT((B2612-SUM(MOD(DATE(YEAR(B2612-MOD(B2612-2,7)+3),1,2),{1E+99,7})*{1,-1})+5)/7))</f>
        <v/>
      </c>
    </row>
    <row r="2613" spans="1:9" ht="12.75" customHeight="1" x14ac:dyDescent="0.2">
      <c r="A2613" s="36" t="str">
        <f>IF(D2613-C2613&gt;0,D2613-C2613,"")</f>
        <v/>
      </c>
      <c r="I2613" s="38" t="str">
        <f>IF(ISERROR(INT((B2613-SUM(MOD(DATE(YEAR(B2613-MOD(B2613-2,7)+3),1,2),{1E+99,7})*{1,-1})+5)/7)),"",INT((B2613-SUM(MOD(DATE(YEAR(B2613-MOD(B2613-2,7)+3),1,2),{1E+99,7})*{1,-1})+5)/7))</f>
        <v/>
      </c>
    </row>
    <row r="2614" spans="1:9" ht="12.75" customHeight="1" x14ac:dyDescent="0.2">
      <c r="A2614" s="36" t="str">
        <f>IF(D2614-C2614&gt;0,D2614-C2614,"")</f>
        <v/>
      </c>
      <c r="I2614" s="38" t="str">
        <f>IF(ISERROR(INT((B2614-SUM(MOD(DATE(YEAR(B2614-MOD(B2614-2,7)+3),1,2),{1E+99,7})*{1,-1})+5)/7)),"",INT((B2614-SUM(MOD(DATE(YEAR(B2614-MOD(B2614-2,7)+3),1,2),{1E+99,7})*{1,-1})+5)/7))</f>
        <v/>
      </c>
    </row>
    <row r="2615" spans="1:9" ht="12.75" customHeight="1" x14ac:dyDescent="0.2">
      <c r="A2615" s="36" t="str">
        <f>IF(D2615-C2615&gt;0,D2615-C2615,"")</f>
        <v/>
      </c>
      <c r="I2615" s="38" t="str">
        <f>IF(ISERROR(INT((B2615-SUM(MOD(DATE(YEAR(B2615-MOD(B2615-2,7)+3),1,2),{1E+99,7})*{1,-1})+5)/7)),"",INT((B2615-SUM(MOD(DATE(YEAR(B2615-MOD(B2615-2,7)+3),1,2),{1E+99,7})*{1,-1})+5)/7))</f>
        <v/>
      </c>
    </row>
    <row r="2616" spans="1:9" ht="12.75" customHeight="1" x14ac:dyDescent="0.2">
      <c r="A2616" s="36" t="str">
        <f>IF(D2616-C2616&gt;0,D2616-C2616,"")</f>
        <v/>
      </c>
      <c r="I2616" s="38" t="str">
        <f>IF(ISERROR(INT((B2616-SUM(MOD(DATE(YEAR(B2616-MOD(B2616-2,7)+3),1,2),{1E+99,7})*{1,-1})+5)/7)),"",INT((B2616-SUM(MOD(DATE(YEAR(B2616-MOD(B2616-2,7)+3),1,2),{1E+99,7})*{1,-1})+5)/7))</f>
        <v/>
      </c>
    </row>
    <row r="2617" spans="1:9" ht="12.75" customHeight="1" x14ac:dyDescent="0.2">
      <c r="A2617" s="36" t="str">
        <f>IF(D2617-C2617&gt;0,D2617-C2617,"")</f>
        <v/>
      </c>
      <c r="I2617" s="38" t="str">
        <f>IF(ISERROR(INT((B2617-SUM(MOD(DATE(YEAR(B2617-MOD(B2617-2,7)+3),1,2),{1E+99,7})*{1,-1})+5)/7)),"",INT((B2617-SUM(MOD(DATE(YEAR(B2617-MOD(B2617-2,7)+3),1,2),{1E+99,7})*{1,-1})+5)/7))</f>
        <v/>
      </c>
    </row>
    <row r="2618" spans="1:9" ht="12.75" customHeight="1" x14ac:dyDescent="0.2">
      <c r="A2618" s="36" t="str">
        <f>IF(D2618-C2618&gt;0,D2618-C2618,"")</f>
        <v/>
      </c>
      <c r="I2618" s="38" t="str">
        <f>IF(ISERROR(INT((B2618-SUM(MOD(DATE(YEAR(B2618-MOD(B2618-2,7)+3),1,2),{1E+99,7})*{1,-1})+5)/7)),"",INT((B2618-SUM(MOD(DATE(YEAR(B2618-MOD(B2618-2,7)+3),1,2),{1E+99,7})*{1,-1})+5)/7))</f>
        <v/>
      </c>
    </row>
    <row r="2619" spans="1:9" ht="12.75" customHeight="1" x14ac:dyDescent="0.2">
      <c r="A2619" s="36" t="str">
        <f>IF(D2619-C2619&gt;0,D2619-C2619,"")</f>
        <v/>
      </c>
      <c r="I2619" s="38" t="str">
        <f>IF(ISERROR(INT((B2619-SUM(MOD(DATE(YEAR(B2619-MOD(B2619-2,7)+3),1,2),{1E+99,7})*{1,-1})+5)/7)),"",INT((B2619-SUM(MOD(DATE(YEAR(B2619-MOD(B2619-2,7)+3),1,2),{1E+99,7})*{1,-1})+5)/7))</f>
        <v/>
      </c>
    </row>
    <row r="2620" spans="1:9" ht="12.75" customHeight="1" x14ac:dyDescent="0.2">
      <c r="A2620" s="36" t="str">
        <f>IF(D2620-C2620&gt;0,D2620-C2620,"")</f>
        <v/>
      </c>
      <c r="I2620" s="38" t="str">
        <f>IF(ISERROR(INT((B2620-SUM(MOD(DATE(YEAR(B2620-MOD(B2620-2,7)+3),1,2),{1E+99,7})*{1,-1})+5)/7)),"",INT((B2620-SUM(MOD(DATE(YEAR(B2620-MOD(B2620-2,7)+3),1,2),{1E+99,7})*{1,-1})+5)/7))</f>
        <v/>
      </c>
    </row>
    <row r="2621" spans="1:9" ht="12.75" customHeight="1" x14ac:dyDescent="0.2">
      <c r="A2621" s="36" t="str">
        <f>IF(D2621-C2621&gt;0,D2621-C2621,"")</f>
        <v/>
      </c>
      <c r="I2621" s="38" t="str">
        <f>IF(ISERROR(INT((B2621-SUM(MOD(DATE(YEAR(B2621-MOD(B2621-2,7)+3),1,2),{1E+99,7})*{1,-1})+5)/7)),"",INT((B2621-SUM(MOD(DATE(YEAR(B2621-MOD(B2621-2,7)+3),1,2),{1E+99,7})*{1,-1})+5)/7))</f>
        <v/>
      </c>
    </row>
    <row r="2622" spans="1:9" ht="12.75" customHeight="1" x14ac:dyDescent="0.2">
      <c r="A2622" s="36" t="str">
        <f>IF(D2622-C2622&gt;0,D2622-C2622,"")</f>
        <v/>
      </c>
      <c r="I2622" s="38" t="str">
        <f>IF(ISERROR(INT((B2622-SUM(MOD(DATE(YEAR(B2622-MOD(B2622-2,7)+3),1,2),{1E+99,7})*{1,-1})+5)/7)),"",INT((B2622-SUM(MOD(DATE(YEAR(B2622-MOD(B2622-2,7)+3),1,2),{1E+99,7})*{1,-1})+5)/7))</f>
        <v/>
      </c>
    </row>
    <row r="2623" spans="1:9" ht="12.75" customHeight="1" x14ac:dyDescent="0.2">
      <c r="A2623" s="36" t="str">
        <f>IF(D2623-C2623&gt;0,D2623-C2623,"")</f>
        <v/>
      </c>
      <c r="I2623" s="38" t="str">
        <f>IF(ISERROR(INT((B2623-SUM(MOD(DATE(YEAR(B2623-MOD(B2623-2,7)+3),1,2),{1E+99,7})*{1,-1})+5)/7)),"",INT((B2623-SUM(MOD(DATE(YEAR(B2623-MOD(B2623-2,7)+3),1,2),{1E+99,7})*{1,-1})+5)/7))</f>
        <v/>
      </c>
    </row>
    <row r="2624" spans="1:9" ht="12.75" customHeight="1" x14ac:dyDescent="0.2">
      <c r="A2624" s="36" t="str">
        <f>IF(D2624-C2624&gt;0,D2624-C2624,"")</f>
        <v/>
      </c>
      <c r="I2624" s="38" t="str">
        <f>IF(ISERROR(INT((B2624-SUM(MOD(DATE(YEAR(B2624-MOD(B2624-2,7)+3),1,2),{1E+99,7})*{1,-1})+5)/7)),"",INT((B2624-SUM(MOD(DATE(YEAR(B2624-MOD(B2624-2,7)+3),1,2),{1E+99,7})*{1,-1})+5)/7))</f>
        <v/>
      </c>
    </row>
    <row r="2625" spans="1:9" ht="12.75" customHeight="1" x14ac:dyDescent="0.2">
      <c r="A2625" s="36" t="str">
        <f>IF(D2625-C2625&gt;0,D2625-C2625,"")</f>
        <v/>
      </c>
      <c r="I2625" s="38" t="str">
        <f>IF(ISERROR(INT((B2625-SUM(MOD(DATE(YEAR(B2625-MOD(B2625-2,7)+3),1,2),{1E+99,7})*{1,-1})+5)/7)),"",INT((B2625-SUM(MOD(DATE(YEAR(B2625-MOD(B2625-2,7)+3),1,2),{1E+99,7})*{1,-1})+5)/7))</f>
        <v/>
      </c>
    </row>
    <row r="2626" spans="1:9" ht="12.75" customHeight="1" x14ac:dyDescent="0.2">
      <c r="A2626" s="36" t="str">
        <f>IF(D2626-C2626&gt;0,D2626-C2626,"")</f>
        <v/>
      </c>
      <c r="I2626" s="38" t="str">
        <f>IF(ISERROR(INT((B2626-SUM(MOD(DATE(YEAR(B2626-MOD(B2626-2,7)+3),1,2),{1E+99,7})*{1,-1})+5)/7)),"",INT((B2626-SUM(MOD(DATE(YEAR(B2626-MOD(B2626-2,7)+3),1,2),{1E+99,7})*{1,-1})+5)/7))</f>
        <v/>
      </c>
    </row>
    <row r="2627" spans="1:9" ht="12.75" customHeight="1" x14ac:dyDescent="0.2">
      <c r="A2627" s="36" t="str">
        <f>IF(D2627-C2627&gt;0,D2627-C2627,"")</f>
        <v/>
      </c>
      <c r="I2627" s="38" t="str">
        <f>IF(ISERROR(INT((B2627-SUM(MOD(DATE(YEAR(B2627-MOD(B2627-2,7)+3),1,2),{1E+99,7})*{1,-1})+5)/7)),"",INT((B2627-SUM(MOD(DATE(YEAR(B2627-MOD(B2627-2,7)+3),1,2),{1E+99,7})*{1,-1})+5)/7))</f>
        <v/>
      </c>
    </row>
    <row r="2628" spans="1:9" ht="12.75" customHeight="1" x14ac:dyDescent="0.2">
      <c r="A2628" s="36" t="str">
        <f>IF(D2628-C2628&gt;0,D2628-C2628,"")</f>
        <v/>
      </c>
      <c r="I2628" s="38" t="str">
        <f>IF(ISERROR(INT((B2628-SUM(MOD(DATE(YEAR(B2628-MOD(B2628-2,7)+3),1,2),{1E+99,7})*{1,-1})+5)/7)),"",INT((B2628-SUM(MOD(DATE(YEAR(B2628-MOD(B2628-2,7)+3),1,2),{1E+99,7})*{1,-1})+5)/7))</f>
        <v/>
      </c>
    </row>
    <row r="2629" spans="1:9" ht="12.75" customHeight="1" x14ac:dyDescent="0.2">
      <c r="A2629" s="36" t="str">
        <f>IF(D2629-C2629&gt;0,D2629-C2629,"")</f>
        <v/>
      </c>
      <c r="I2629" s="38" t="str">
        <f>IF(ISERROR(INT((B2629-SUM(MOD(DATE(YEAR(B2629-MOD(B2629-2,7)+3),1,2),{1E+99,7})*{1,-1})+5)/7)),"",INT((B2629-SUM(MOD(DATE(YEAR(B2629-MOD(B2629-2,7)+3),1,2),{1E+99,7})*{1,-1})+5)/7))</f>
        <v/>
      </c>
    </row>
    <row r="2630" spans="1:9" ht="12.75" customHeight="1" x14ac:dyDescent="0.2">
      <c r="A2630" s="36" t="str">
        <f>IF(D2630-C2630&gt;0,D2630-C2630,"")</f>
        <v/>
      </c>
      <c r="I2630" s="38" t="str">
        <f>IF(ISERROR(INT((B2630-SUM(MOD(DATE(YEAR(B2630-MOD(B2630-2,7)+3),1,2),{1E+99,7})*{1,-1})+5)/7)),"",INT((B2630-SUM(MOD(DATE(YEAR(B2630-MOD(B2630-2,7)+3),1,2),{1E+99,7})*{1,-1})+5)/7))</f>
        <v/>
      </c>
    </row>
    <row r="2631" spans="1:9" ht="12.75" customHeight="1" x14ac:dyDescent="0.2">
      <c r="A2631" s="36" t="str">
        <f>IF(D2631-C2631&gt;0,D2631-C2631,"")</f>
        <v/>
      </c>
      <c r="I2631" s="38" t="str">
        <f>IF(ISERROR(INT((B2631-SUM(MOD(DATE(YEAR(B2631-MOD(B2631-2,7)+3),1,2),{1E+99,7})*{1,-1})+5)/7)),"",INT((B2631-SUM(MOD(DATE(YEAR(B2631-MOD(B2631-2,7)+3),1,2),{1E+99,7})*{1,-1})+5)/7))</f>
        <v/>
      </c>
    </row>
    <row r="2632" spans="1:9" ht="12.75" customHeight="1" x14ac:dyDescent="0.2">
      <c r="A2632" s="36" t="str">
        <f>IF(D2632-C2632&gt;0,D2632-C2632,"")</f>
        <v/>
      </c>
      <c r="I2632" s="38" t="str">
        <f>IF(ISERROR(INT((B2632-SUM(MOD(DATE(YEAR(B2632-MOD(B2632-2,7)+3),1,2),{1E+99,7})*{1,-1})+5)/7)),"",INT((B2632-SUM(MOD(DATE(YEAR(B2632-MOD(B2632-2,7)+3),1,2),{1E+99,7})*{1,-1})+5)/7))</f>
        <v/>
      </c>
    </row>
    <row r="2633" spans="1:9" ht="12.75" customHeight="1" x14ac:dyDescent="0.2">
      <c r="A2633" s="36" t="str">
        <f>IF(D2633-C2633&gt;0,D2633-C2633,"")</f>
        <v/>
      </c>
      <c r="I2633" s="38" t="str">
        <f>IF(ISERROR(INT((B2633-SUM(MOD(DATE(YEAR(B2633-MOD(B2633-2,7)+3),1,2),{1E+99,7})*{1,-1})+5)/7)),"",INT((B2633-SUM(MOD(DATE(YEAR(B2633-MOD(B2633-2,7)+3),1,2),{1E+99,7})*{1,-1})+5)/7))</f>
        <v/>
      </c>
    </row>
    <row r="2634" spans="1:9" ht="12.75" customHeight="1" x14ac:dyDescent="0.2">
      <c r="A2634" s="36" t="str">
        <f>IF(D2634-C2634&gt;0,D2634-C2634,"")</f>
        <v/>
      </c>
      <c r="I2634" s="38" t="str">
        <f>IF(ISERROR(INT((B2634-SUM(MOD(DATE(YEAR(B2634-MOD(B2634-2,7)+3),1,2),{1E+99,7})*{1,-1})+5)/7)),"",INT((B2634-SUM(MOD(DATE(YEAR(B2634-MOD(B2634-2,7)+3),1,2),{1E+99,7})*{1,-1})+5)/7))</f>
        <v/>
      </c>
    </row>
    <row r="2635" spans="1:9" ht="12.75" customHeight="1" x14ac:dyDescent="0.2">
      <c r="A2635" s="36" t="str">
        <f>IF(D2635-C2635&gt;0,D2635-C2635,"")</f>
        <v/>
      </c>
      <c r="I2635" s="38" t="str">
        <f>IF(ISERROR(INT((B2635-SUM(MOD(DATE(YEAR(B2635-MOD(B2635-2,7)+3),1,2),{1E+99,7})*{1,-1})+5)/7)),"",INT((B2635-SUM(MOD(DATE(YEAR(B2635-MOD(B2635-2,7)+3),1,2),{1E+99,7})*{1,-1})+5)/7))</f>
        <v/>
      </c>
    </row>
    <row r="2636" spans="1:9" ht="12.75" customHeight="1" x14ac:dyDescent="0.2">
      <c r="A2636" s="36" t="str">
        <f>IF(D2636-C2636&gt;0,D2636-C2636,"")</f>
        <v/>
      </c>
      <c r="I2636" s="38" t="str">
        <f>IF(ISERROR(INT((B2636-SUM(MOD(DATE(YEAR(B2636-MOD(B2636-2,7)+3),1,2),{1E+99,7})*{1,-1})+5)/7)),"",INT((B2636-SUM(MOD(DATE(YEAR(B2636-MOD(B2636-2,7)+3),1,2),{1E+99,7})*{1,-1})+5)/7))</f>
        <v/>
      </c>
    </row>
    <row r="2637" spans="1:9" ht="12.75" customHeight="1" x14ac:dyDescent="0.2">
      <c r="A2637" s="36" t="str">
        <f>IF(D2637-C2637&gt;0,D2637-C2637,"")</f>
        <v/>
      </c>
      <c r="I2637" s="38" t="str">
        <f>IF(ISERROR(INT((B2637-SUM(MOD(DATE(YEAR(B2637-MOD(B2637-2,7)+3),1,2),{1E+99,7})*{1,-1})+5)/7)),"",INT((B2637-SUM(MOD(DATE(YEAR(B2637-MOD(B2637-2,7)+3),1,2),{1E+99,7})*{1,-1})+5)/7))</f>
        <v/>
      </c>
    </row>
    <row r="2638" spans="1:9" ht="12.75" customHeight="1" x14ac:dyDescent="0.2">
      <c r="A2638" s="36" t="str">
        <f>IF(D2638-C2638&gt;0,D2638-C2638,"")</f>
        <v/>
      </c>
      <c r="I2638" s="38" t="str">
        <f>IF(ISERROR(INT((B2638-SUM(MOD(DATE(YEAR(B2638-MOD(B2638-2,7)+3),1,2),{1E+99,7})*{1,-1})+5)/7)),"",INT((B2638-SUM(MOD(DATE(YEAR(B2638-MOD(B2638-2,7)+3),1,2),{1E+99,7})*{1,-1})+5)/7))</f>
        <v/>
      </c>
    </row>
    <row r="2639" spans="1:9" ht="12.75" customHeight="1" x14ac:dyDescent="0.2">
      <c r="A2639" s="36" t="str">
        <f>IF(D2639-C2639&gt;0,D2639-C2639,"")</f>
        <v/>
      </c>
      <c r="I2639" s="38" t="str">
        <f>IF(ISERROR(INT((B2639-SUM(MOD(DATE(YEAR(B2639-MOD(B2639-2,7)+3),1,2),{1E+99,7})*{1,-1})+5)/7)),"",INT((B2639-SUM(MOD(DATE(YEAR(B2639-MOD(B2639-2,7)+3),1,2),{1E+99,7})*{1,-1})+5)/7))</f>
        <v/>
      </c>
    </row>
    <row r="2640" spans="1:9" ht="12.75" customHeight="1" x14ac:dyDescent="0.2">
      <c r="A2640" s="36" t="str">
        <f>IF(D2640-C2640&gt;0,D2640-C2640,"")</f>
        <v/>
      </c>
      <c r="I2640" s="38" t="str">
        <f>IF(ISERROR(INT((B2640-SUM(MOD(DATE(YEAR(B2640-MOD(B2640-2,7)+3),1,2),{1E+99,7})*{1,-1})+5)/7)),"",INT((B2640-SUM(MOD(DATE(YEAR(B2640-MOD(B2640-2,7)+3),1,2),{1E+99,7})*{1,-1})+5)/7))</f>
        <v/>
      </c>
    </row>
    <row r="2641" spans="1:9" ht="12.75" customHeight="1" x14ac:dyDescent="0.2">
      <c r="A2641" s="36" t="str">
        <f>IF(D2641-C2641&gt;0,D2641-C2641,"")</f>
        <v/>
      </c>
      <c r="I2641" s="38" t="str">
        <f>IF(ISERROR(INT((B2641-SUM(MOD(DATE(YEAR(B2641-MOD(B2641-2,7)+3),1,2),{1E+99,7})*{1,-1})+5)/7)),"",INT((B2641-SUM(MOD(DATE(YEAR(B2641-MOD(B2641-2,7)+3),1,2),{1E+99,7})*{1,-1})+5)/7))</f>
        <v/>
      </c>
    </row>
    <row r="2642" spans="1:9" ht="12.75" customHeight="1" x14ac:dyDescent="0.2">
      <c r="A2642" s="36" t="str">
        <f>IF(D2642-C2642&gt;0,D2642-C2642,"")</f>
        <v/>
      </c>
      <c r="I2642" s="38" t="str">
        <f>IF(ISERROR(INT((B2642-SUM(MOD(DATE(YEAR(B2642-MOD(B2642-2,7)+3),1,2),{1E+99,7})*{1,-1})+5)/7)),"",INT((B2642-SUM(MOD(DATE(YEAR(B2642-MOD(B2642-2,7)+3),1,2),{1E+99,7})*{1,-1})+5)/7))</f>
        <v/>
      </c>
    </row>
    <row r="2643" spans="1:9" ht="12.75" customHeight="1" x14ac:dyDescent="0.2">
      <c r="A2643" s="36" t="str">
        <f>IF(D2643-C2643&gt;0,D2643-C2643,"")</f>
        <v/>
      </c>
      <c r="I2643" s="38" t="str">
        <f>IF(ISERROR(INT((B2643-SUM(MOD(DATE(YEAR(B2643-MOD(B2643-2,7)+3),1,2),{1E+99,7})*{1,-1})+5)/7)),"",INT((B2643-SUM(MOD(DATE(YEAR(B2643-MOD(B2643-2,7)+3),1,2),{1E+99,7})*{1,-1})+5)/7))</f>
        <v/>
      </c>
    </row>
    <row r="2644" spans="1:9" ht="12.75" customHeight="1" x14ac:dyDescent="0.2">
      <c r="A2644" s="36" t="str">
        <f>IF(D2644-C2644&gt;0,D2644-C2644,"")</f>
        <v/>
      </c>
      <c r="I2644" s="38" t="str">
        <f>IF(ISERROR(INT((B2644-SUM(MOD(DATE(YEAR(B2644-MOD(B2644-2,7)+3),1,2),{1E+99,7})*{1,-1})+5)/7)),"",INT((B2644-SUM(MOD(DATE(YEAR(B2644-MOD(B2644-2,7)+3),1,2),{1E+99,7})*{1,-1})+5)/7))</f>
        <v/>
      </c>
    </row>
    <row r="2645" spans="1:9" ht="12.75" customHeight="1" x14ac:dyDescent="0.2">
      <c r="A2645" s="36" t="str">
        <f>IF(D2645-C2645&gt;0,D2645-C2645,"")</f>
        <v/>
      </c>
      <c r="I2645" s="38" t="str">
        <f>IF(ISERROR(INT((B2645-SUM(MOD(DATE(YEAR(B2645-MOD(B2645-2,7)+3),1,2),{1E+99,7})*{1,-1})+5)/7)),"",INT((B2645-SUM(MOD(DATE(YEAR(B2645-MOD(B2645-2,7)+3),1,2),{1E+99,7})*{1,-1})+5)/7))</f>
        <v/>
      </c>
    </row>
    <row r="2646" spans="1:9" ht="12.75" customHeight="1" x14ac:dyDescent="0.2">
      <c r="A2646" s="36" t="str">
        <f>IF(D2646-C2646&gt;0,D2646-C2646,"")</f>
        <v/>
      </c>
      <c r="I2646" s="38" t="str">
        <f>IF(ISERROR(INT((B2646-SUM(MOD(DATE(YEAR(B2646-MOD(B2646-2,7)+3),1,2),{1E+99,7})*{1,-1})+5)/7)),"",INT((B2646-SUM(MOD(DATE(YEAR(B2646-MOD(B2646-2,7)+3),1,2),{1E+99,7})*{1,-1})+5)/7))</f>
        <v/>
      </c>
    </row>
    <row r="2647" spans="1:9" ht="12.75" customHeight="1" x14ac:dyDescent="0.2">
      <c r="A2647" s="36" t="str">
        <f>IF(D2647-C2647&gt;0,D2647-C2647,"")</f>
        <v/>
      </c>
      <c r="I2647" s="38" t="str">
        <f>IF(ISERROR(INT((B2647-SUM(MOD(DATE(YEAR(B2647-MOD(B2647-2,7)+3),1,2),{1E+99,7})*{1,-1})+5)/7)),"",INT((B2647-SUM(MOD(DATE(YEAR(B2647-MOD(B2647-2,7)+3),1,2),{1E+99,7})*{1,-1})+5)/7))</f>
        <v/>
      </c>
    </row>
    <row r="2648" spans="1:9" ht="12.75" customHeight="1" x14ac:dyDescent="0.2">
      <c r="A2648" s="36" t="str">
        <f>IF(D2648-C2648&gt;0,D2648-C2648,"")</f>
        <v/>
      </c>
      <c r="I2648" s="38" t="str">
        <f>IF(ISERROR(INT((B2648-SUM(MOD(DATE(YEAR(B2648-MOD(B2648-2,7)+3),1,2),{1E+99,7})*{1,-1})+5)/7)),"",INT((B2648-SUM(MOD(DATE(YEAR(B2648-MOD(B2648-2,7)+3),1,2),{1E+99,7})*{1,-1})+5)/7))</f>
        <v/>
      </c>
    </row>
    <row r="2649" spans="1:9" ht="12.75" customHeight="1" x14ac:dyDescent="0.2">
      <c r="A2649" s="36" t="str">
        <f>IF(D2649-C2649&gt;0,D2649-C2649,"")</f>
        <v/>
      </c>
      <c r="I2649" s="38" t="str">
        <f>IF(ISERROR(INT((B2649-SUM(MOD(DATE(YEAR(B2649-MOD(B2649-2,7)+3),1,2),{1E+99,7})*{1,-1})+5)/7)),"",INT((B2649-SUM(MOD(DATE(YEAR(B2649-MOD(B2649-2,7)+3),1,2),{1E+99,7})*{1,-1})+5)/7))</f>
        <v/>
      </c>
    </row>
    <row r="2650" spans="1:9" ht="12.75" customHeight="1" x14ac:dyDescent="0.2">
      <c r="A2650" s="36" t="str">
        <f>IF(D2650-C2650&gt;0,D2650-C2650,"")</f>
        <v/>
      </c>
      <c r="I2650" s="38" t="str">
        <f>IF(ISERROR(INT((B2650-SUM(MOD(DATE(YEAR(B2650-MOD(B2650-2,7)+3),1,2),{1E+99,7})*{1,-1})+5)/7)),"",INT((B2650-SUM(MOD(DATE(YEAR(B2650-MOD(B2650-2,7)+3),1,2),{1E+99,7})*{1,-1})+5)/7))</f>
        <v/>
      </c>
    </row>
    <row r="2651" spans="1:9" ht="12.75" customHeight="1" x14ac:dyDescent="0.2">
      <c r="A2651" s="36" t="str">
        <f>IF(D2651-C2651&gt;0,D2651-C2651,"")</f>
        <v/>
      </c>
      <c r="I2651" s="38" t="str">
        <f>IF(ISERROR(INT((B2651-SUM(MOD(DATE(YEAR(B2651-MOD(B2651-2,7)+3),1,2),{1E+99,7})*{1,-1})+5)/7)),"",INT((B2651-SUM(MOD(DATE(YEAR(B2651-MOD(B2651-2,7)+3),1,2),{1E+99,7})*{1,-1})+5)/7))</f>
        <v/>
      </c>
    </row>
    <row r="2652" spans="1:9" ht="12.75" customHeight="1" x14ac:dyDescent="0.2">
      <c r="A2652" s="36" t="str">
        <f>IF(D2652-C2652&gt;0,D2652-C2652,"")</f>
        <v/>
      </c>
      <c r="I2652" s="38" t="str">
        <f>IF(ISERROR(INT((B2652-SUM(MOD(DATE(YEAR(B2652-MOD(B2652-2,7)+3),1,2),{1E+99,7})*{1,-1})+5)/7)),"",INT((B2652-SUM(MOD(DATE(YEAR(B2652-MOD(B2652-2,7)+3),1,2),{1E+99,7})*{1,-1})+5)/7))</f>
        <v/>
      </c>
    </row>
    <row r="2653" spans="1:9" ht="12.75" customHeight="1" x14ac:dyDescent="0.2">
      <c r="A2653" s="36" t="str">
        <f>IF(D2653-C2653&gt;0,D2653-C2653,"")</f>
        <v/>
      </c>
      <c r="I2653" s="38" t="str">
        <f>IF(ISERROR(INT((B2653-SUM(MOD(DATE(YEAR(B2653-MOD(B2653-2,7)+3),1,2),{1E+99,7})*{1,-1})+5)/7)),"",INT((B2653-SUM(MOD(DATE(YEAR(B2653-MOD(B2653-2,7)+3),1,2),{1E+99,7})*{1,-1})+5)/7))</f>
        <v/>
      </c>
    </row>
    <row r="2654" spans="1:9" ht="12.75" customHeight="1" x14ac:dyDescent="0.2">
      <c r="A2654" s="36" t="str">
        <f>IF(D2654-C2654&gt;0,D2654-C2654,"")</f>
        <v/>
      </c>
      <c r="I2654" s="38" t="str">
        <f>IF(ISERROR(INT((B2654-SUM(MOD(DATE(YEAR(B2654-MOD(B2654-2,7)+3),1,2),{1E+99,7})*{1,-1})+5)/7)),"",INT((B2654-SUM(MOD(DATE(YEAR(B2654-MOD(B2654-2,7)+3),1,2),{1E+99,7})*{1,-1})+5)/7))</f>
        <v/>
      </c>
    </row>
    <row r="2655" spans="1:9" ht="12.75" customHeight="1" x14ac:dyDescent="0.2">
      <c r="A2655" s="36" t="str">
        <f>IF(D2655-C2655&gt;0,D2655-C2655,"")</f>
        <v/>
      </c>
      <c r="I2655" s="38" t="str">
        <f>IF(ISERROR(INT((B2655-SUM(MOD(DATE(YEAR(B2655-MOD(B2655-2,7)+3),1,2),{1E+99,7})*{1,-1})+5)/7)),"",INT((B2655-SUM(MOD(DATE(YEAR(B2655-MOD(B2655-2,7)+3),1,2),{1E+99,7})*{1,-1})+5)/7))</f>
        <v/>
      </c>
    </row>
    <row r="2656" spans="1:9" ht="12.75" customHeight="1" x14ac:dyDescent="0.2">
      <c r="A2656" s="36" t="str">
        <f>IF(D2656-C2656&gt;0,D2656-C2656,"")</f>
        <v/>
      </c>
      <c r="I2656" s="38" t="str">
        <f>IF(ISERROR(INT((B2656-SUM(MOD(DATE(YEAR(B2656-MOD(B2656-2,7)+3),1,2),{1E+99,7})*{1,-1})+5)/7)),"",INT((B2656-SUM(MOD(DATE(YEAR(B2656-MOD(B2656-2,7)+3),1,2),{1E+99,7})*{1,-1})+5)/7))</f>
        <v/>
      </c>
    </row>
    <row r="2657" spans="1:9" ht="12.75" customHeight="1" x14ac:dyDescent="0.2">
      <c r="A2657" s="36" t="str">
        <f>IF(D2657-C2657&gt;0,D2657-C2657,"")</f>
        <v/>
      </c>
      <c r="I2657" s="38" t="str">
        <f>IF(ISERROR(INT((B2657-SUM(MOD(DATE(YEAR(B2657-MOD(B2657-2,7)+3),1,2),{1E+99,7})*{1,-1})+5)/7)),"",INT((B2657-SUM(MOD(DATE(YEAR(B2657-MOD(B2657-2,7)+3),1,2),{1E+99,7})*{1,-1})+5)/7))</f>
        <v/>
      </c>
    </row>
    <row r="2658" spans="1:9" ht="12.75" customHeight="1" x14ac:dyDescent="0.2">
      <c r="A2658" s="36" t="str">
        <f>IF(D2658-C2658&gt;0,D2658-C2658,"")</f>
        <v/>
      </c>
      <c r="I2658" s="38" t="str">
        <f>IF(ISERROR(INT((B2658-SUM(MOD(DATE(YEAR(B2658-MOD(B2658-2,7)+3),1,2),{1E+99,7})*{1,-1})+5)/7)),"",INT((B2658-SUM(MOD(DATE(YEAR(B2658-MOD(B2658-2,7)+3),1,2),{1E+99,7})*{1,-1})+5)/7))</f>
        <v/>
      </c>
    </row>
    <row r="2659" spans="1:9" ht="12.75" customHeight="1" x14ac:dyDescent="0.2">
      <c r="A2659" s="36" t="str">
        <f>IF(D2659-C2659&gt;0,D2659-C2659,"")</f>
        <v/>
      </c>
      <c r="I2659" s="38" t="str">
        <f>IF(ISERROR(INT((B2659-SUM(MOD(DATE(YEAR(B2659-MOD(B2659-2,7)+3),1,2),{1E+99,7})*{1,-1})+5)/7)),"",INT((B2659-SUM(MOD(DATE(YEAR(B2659-MOD(B2659-2,7)+3),1,2),{1E+99,7})*{1,-1})+5)/7))</f>
        <v/>
      </c>
    </row>
    <row r="2660" spans="1:9" ht="12.75" customHeight="1" x14ac:dyDescent="0.2">
      <c r="A2660" s="36" t="str">
        <f>IF(D2660-C2660&gt;0,D2660-C2660,"")</f>
        <v/>
      </c>
      <c r="I2660" s="38" t="str">
        <f>IF(ISERROR(INT((B2660-SUM(MOD(DATE(YEAR(B2660-MOD(B2660-2,7)+3),1,2),{1E+99,7})*{1,-1})+5)/7)),"",INT((B2660-SUM(MOD(DATE(YEAR(B2660-MOD(B2660-2,7)+3),1,2),{1E+99,7})*{1,-1})+5)/7))</f>
        <v/>
      </c>
    </row>
    <row r="2661" spans="1:9" ht="12.75" customHeight="1" x14ac:dyDescent="0.2">
      <c r="A2661" s="36" t="str">
        <f>IF(D2661-C2661&gt;0,D2661-C2661,"")</f>
        <v/>
      </c>
      <c r="I2661" s="38" t="str">
        <f>IF(ISERROR(INT((B2661-SUM(MOD(DATE(YEAR(B2661-MOD(B2661-2,7)+3),1,2),{1E+99,7})*{1,-1})+5)/7)),"",INT((B2661-SUM(MOD(DATE(YEAR(B2661-MOD(B2661-2,7)+3),1,2),{1E+99,7})*{1,-1})+5)/7))</f>
        <v/>
      </c>
    </row>
    <row r="2662" spans="1:9" ht="12.75" customHeight="1" x14ac:dyDescent="0.2">
      <c r="A2662" s="36" t="str">
        <f>IF(D2662-C2662&gt;0,D2662-C2662,"")</f>
        <v/>
      </c>
      <c r="I2662" s="38" t="str">
        <f>IF(ISERROR(INT((B2662-SUM(MOD(DATE(YEAR(B2662-MOD(B2662-2,7)+3),1,2),{1E+99,7})*{1,-1})+5)/7)),"",INT((B2662-SUM(MOD(DATE(YEAR(B2662-MOD(B2662-2,7)+3),1,2),{1E+99,7})*{1,-1})+5)/7))</f>
        <v/>
      </c>
    </row>
    <row r="2663" spans="1:9" ht="12.75" customHeight="1" x14ac:dyDescent="0.2">
      <c r="A2663" s="36" t="str">
        <f>IF(D2663-C2663&gt;0,D2663-C2663,"")</f>
        <v/>
      </c>
      <c r="I2663" s="38" t="str">
        <f>IF(ISERROR(INT((B2663-SUM(MOD(DATE(YEAR(B2663-MOD(B2663-2,7)+3),1,2),{1E+99,7})*{1,-1})+5)/7)),"",INT((B2663-SUM(MOD(DATE(YEAR(B2663-MOD(B2663-2,7)+3),1,2),{1E+99,7})*{1,-1})+5)/7))</f>
        <v/>
      </c>
    </row>
    <row r="2664" spans="1:9" ht="12.75" customHeight="1" x14ac:dyDescent="0.2">
      <c r="A2664" s="36" t="str">
        <f>IF(D2664-C2664&gt;0,D2664-C2664,"")</f>
        <v/>
      </c>
      <c r="I2664" s="38" t="str">
        <f>IF(ISERROR(INT((B2664-SUM(MOD(DATE(YEAR(B2664-MOD(B2664-2,7)+3),1,2),{1E+99,7})*{1,-1})+5)/7)),"",INT((B2664-SUM(MOD(DATE(YEAR(B2664-MOD(B2664-2,7)+3),1,2),{1E+99,7})*{1,-1})+5)/7))</f>
        <v/>
      </c>
    </row>
    <row r="2665" spans="1:9" ht="12.75" customHeight="1" x14ac:dyDescent="0.2">
      <c r="A2665" s="36" t="str">
        <f>IF(D2665-C2665&gt;0,D2665-C2665,"")</f>
        <v/>
      </c>
      <c r="I2665" s="38" t="str">
        <f>IF(ISERROR(INT((B2665-SUM(MOD(DATE(YEAR(B2665-MOD(B2665-2,7)+3),1,2),{1E+99,7})*{1,-1})+5)/7)),"",INT((B2665-SUM(MOD(DATE(YEAR(B2665-MOD(B2665-2,7)+3),1,2),{1E+99,7})*{1,-1})+5)/7))</f>
        <v/>
      </c>
    </row>
    <row r="2666" spans="1:9" ht="12.75" customHeight="1" x14ac:dyDescent="0.2">
      <c r="A2666" s="36" t="str">
        <f>IF(D2666-C2666&gt;0,D2666-C2666,"")</f>
        <v/>
      </c>
      <c r="I2666" s="38" t="str">
        <f>IF(ISERROR(INT((B2666-SUM(MOD(DATE(YEAR(B2666-MOD(B2666-2,7)+3),1,2),{1E+99,7})*{1,-1})+5)/7)),"",INT((B2666-SUM(MOD(DATE(YEAR(B2666-MOD(B2666-2,7)+3),1,2),{1E+99,7})*{1,-1})+5)/7))</f>
        <v/>
      </c>
    </row>
    <row r="2667" spans="1:9" ht="12.75" customHeight="1" x14ac:dyDescent="0.2">
      <c r="A2667" s="36" t="str">
        <f>IF(D2667-C2667&gt;0,D2667-C2667,"")</f>
        <v/>
      </c>
      <c r="I2667" s="38" t="str">
        <f>IF(ISERROR(INT((B2667-SUM(MOD(DATE(YEAR(B2667-MOD(B2667-2,7)+3),1,2),{1E+99,7})*{1,-1})+5)/7)),"",INT((B2667-SUM(MOD(DATE(YEAR(B2667-MOD(B2667-2,7)+3),1,2),{1E+99,7})*{1,-1})+5)/7))</f>
        <v/>
      </c>
    </row>
    <row r="2668" spans="1:9" ht="12.75" customHeight="1" x14ac:dyDescent="0.2">
      <c r="A2668" s="36" t="str">
        <f>IF(D2668-C2668&gt;0,D2668-C2668,"")</f>
        <v/>
      </c>
      <c r="I2668" s="38" t="str">
        <f>IF(ISERROR(INT((B2668-SUM(MOD(DATE(YEAR(B2668-MOD(B2668-2,7)+3),1,2),{1E+99,7})*{1,-1})+5)/7)),"",INT((B2668-SUM(MOD(DATE(YEAR(B2668-MOD(B2668-2,7)+3),1,2),{1E+99,7})*{1,-1})+5)/7))</f>
        <v/>
      </c>
    </row>
    <row r="2669" spans="1:9" ht="12.75" customHeight="1" x14ac:dyDescent="0.2">
      <c r="A2669" s="36" t="str">
        <f>IF(D2669-C2669&gt;0,D2669-C2669,"")</f>
        <v/>
      </c>
      <c r="I2669" s="38" t="str">
        <f>IF(ISERROR(INT((B2669-SUM(MOD(DATE(YEAR(B2669-MOD(B2669-2,7)+3),1,2),{1E+99,7})*{1,-1})+5)/7)),"",INT((B2669-SUM(MOD(DATE(YEAR(B2669-MOD(B2669-2,7)+3),1,2),{1E+99,7})*{1,-1})+5)/7))</f>
        <v/>
      </c>
    </row>
    <row r="2670" spans="1:9" ht="12.75" customHeight="1" x14ac:dyDescent="0.2">
      <c r="A2670" s="36" t="str">
        <f>IF(D2670-C2670&gt;0,D2670-C2670,"")</f>
        <v/>
      </c>
      <c r="I2670" s="38" t="str">
        <f>IF(ISERROR(INT((B2670-SUM(MOD(DATE(YEAR(B2670-MOD(B2670-2,7)+3),1,2),{1E+99,7})*{1,-1})+5)/7)),"",INT((B2670-SUM(MOD(DATE(YEAR(B2670-MOD(B2670-2,7)+3),1,2),{1E+99,7})*{1,-1})+5)/7))</f>
        <v/>
      </c>
    </row>
    <row r="2671" spans="1:9" ht="12.75" customHeight="1" x14ac:dyDescent="0.2">
      <c r="A2671" s="36" t="str">
        <f>IF(D2671-C2671&gt;0,D2671-C2671,"")</f>
        <v/>
      </c>
      <c r="I2671" s="38" t="str">
        <f>IF(ISERROR(INT((B2671-SUM(MOD(DATE(YEAR(B2671-MOD(B2671-2,7)+3),1,2),{1E+99,7})*{1,-1})+5)/7)),"",INT((B2671-SUM(MOD(DATE(YEAR(B2671-MOD(B2671-2,7)+3),1,2),{1E+99,7})*{1,-1})+5)/7))</f>
        <v/>
      </c>
    </row>
    <row r="2672" spans="1:9" ht="12.75" customHeight="1" x14ac:dyDescent="0.2">
      <c r="A2672" s="36" t="str">
        <f>IF(D2672-C2672&gt;0,D2672-C2672,"")</f>
        <v/>
      </c>
      <c r="I2672" s="38" t="str">
        <f>IF(ISERROR(INT((B2672-SUM(MOD(DATE(YEAR(B2672-MOD(B2672-2,7)+3),1,2),{1E+99,7})*{1,-1})+5)/7)),"",INT((B2672-SUM(MOD(DATE(YEAR(B2672-MOD(B2672-2,7)+3),1,2),{1E+99,7})*{1,-1})+5)/7))</f>
        <v/>
      </c>
    </row>
    <row r="2673" spans="1:9" ht="12.75" customHeight="1" x14ac:dyDescent="0.2">
      <c r="A2673" s="36" t="str">
        <f>IF(D2673-C2673&gt;0,D2673-C2673,"")</f>
        <v/>
      </c>
      <c r="I2673" s="38" t="str">
        <f>IF(ISERROR(INT((B2673-SUM(MOD(DATE(YEAR(B2673-MOD(B2673-2,7)+3),1,2),{1E+99,7})*{1,-1})+5)/7)),"",INT((B2673-SUM(MOD(DATE(YEAR(B2673-MOD(B2673-2,7)+3),1,2),{1E+99,7})*{1,-1})+5)/7))</f>
        <v/>
      </c>
    </row>
    <row r="2674" spans="1:9" ht="12.75" customHeight="1" x14ac:dyDescent="0.2">
      <c r="A2674" s="36" t="str">
        <f>IF(D2674-C2674&gt;0,D2674-C2674,"")</f>
        <v/>
      </c>
      <c r="I2674" s="38" t="str">
        <f>IF(ISERROR(INT((B2674-SUM(MOD(DATE(YEAR(B2674-MOD(B2674-2,7)+3),1,2),{1E+99,7})*{1,-1})+5)/7)),"",INT((B2674-SUM(MOD(DATE(YEAR(B2674-MOD(B2674-2,7)+3),1,2),{1E+99,7})*{1,-1})+5)/7))</f>
        <v/>
      </c>
    </row>
    <row r="2675" spans="1:9" ht="12.75" customHeight="1" x14ac:dyDescent="0.2">
      <c r="A2675" s="36" t="str">
        <f>IF(D2675-C2675&gt;0,D2675-C2675,"")</f>
        <v/>
      </c>
      <c r="I2675" s="38" t="str">
        <f>IF(ISERROR(INT((B2675-SUM(MOD(DATE(YEAR(B2675-MOD(B2675-2,7)+3),1,2),{1E+99,7})*{1,-1})+5)/7)),"",INT((B2675-SUM(MOD(DATE(YEAR(B2675-MOD(B2675-2,7)+3),1,2),{1E+99,7})*{1,-1})+5)/7))</f>
        <v/>
      </c>
    </row>
    <row r="2676" spans="1:9" ht="12.75" customHeight="1" x14ac:dyDescent="0.2">
      <c r="A2676" s="36" t="str">
        <f>IF(D2676-C2676&gt;0,D2676-C2676,"")</f>
        <v/>
      </c>
      <c r="I2676" s="38" t="str">
        <f>IF(ISERROR(INT((B2676-SUM(MOD(DATE(YEAR(B2676-MOD(B2676-2,7)+3),1,2),{1E+99,7})*{1,-1})+5)/7)),"",INT((B2676-SUM(MOD(DATE(YEAR(B2676-MOD(B2676-2,7)+3),1,2),{1E+99,7})*{1,-1})+5)/7))</f>
        <v/>
      </c>
    </row>
    <row r="2677" spans="1:9" ht="12.75" customHeight="1" x14ac:dyDescent="0.2">
      <c r="A2677" s="36" t="str">
        <f>IF(D2677-C2677&gt;0,D2677-C2677,"")</f>
        <v/>
      </c>
      <c r="I2677" s="38" t="str">
        <f>IF(ISERROR(INT((B2677-SUM(MOD(DATE(YEAR(B2677-MOD(B2677-2,7)+3),1,2),{1E+99,7})*{1,-1})+5)/7)),"",INT((B2677-SUM(MOD(DATE(YEAR(B2677-MOD(B2677-2,7)+3),1,2),{1E+99,7})*{1,-1})+5)/7))</f>
        <v/>
      </c>
    </row>
    <row r="2678" spans="1:9" ht="12.75" customHeight="1" x14ac:dyDescent="0.2">
      <c r="A2678" s="36" t="str">
        <f>IF(D2678-C2678&gt;0,D2678-C2678,"")</f>
        <v/>
      </c>
      <c r="I2678" s="38" t="str">
        <f>IF(ISERROR(INT((B2678-SUM(MOD(DATE(YEAR(B2678-MOD(B2678-2,7)+3),1,2),{1E+99,7})*{1,-1})+5)/7)),"",INT((B2678-SUM(MOD(DATE(YEAR(B2678-MOD(B2678-2,7)+3),1,2),{1E+99,7})*{1,-1})+5)/7))</f>
        <v/>
      </c>
    </row>
    <row r="2679" spans="1:9" ht="12.75" customHeight="1" x14ac:dyDescent="0.2">
      <c r="A2679" s="36" t="str">
        <f>IF(D2679-C2679&gt;0,D2679-C2679,"")</f>
        <v/>
      </c>
      <c r="I2679" s="38" t="str">
        <f>IF(ISERROR(INT((B2679-SUM(MOD(DATE(YEAR(B2679-MOD(B2679-2,7)+3),1,2),{1E+99,7})*{1,-1})+5)/7)),"",INT((B2679-SUM(MOD(DATE(YEAR(B2679-MOD(B2679-2,7)+3),1,2),{1E+99,7})*{1,-1})+5)/7))</f>
        <v/>
      </c>
    </row>
    <row r="2680" spans="1:9" ht="12.75" customHeight="1" x14ac:dyDescent="0.2">
      <c r="A2680" s="36" t="str">
        <f>IF(D2680-C2680&gt;0,D2680-C2680,"")</f>
        <v/>
      </c>
      <c r="I2680" s="38" t="str">
        <f>IF(ISERROR(INT((B2680-SUM(MOD(DATE(YEAR(B2680-MOD(B2680-2,7)+3),1,2),{1E+99,7})*{1,-1})+5)/7)),"",INT((B2680-SUM(MOD(DATE(YEAR(B2680-MOD(B2680-2,7)+3),1,2),{1E+99,7})*{1,-1})+5)/7))</f>
        <v/>
      </c>
    </row>
    <row r="2681" spans="1:9" ht="12.75" customHeight="1" x14ac:dyDescent="0.2">
      <c r="A2681" s="36" t="str">
        <f>IF(D2681-C2681&gt;0,D2681-C2681,"")</f>
        <v/>
      </c>
      <c r="I2681" s="38" t="str">
        <f>IF(ISERROR(INT((B2681-SUM(MOD(DATE(YEAR(B2681-MOD(B2681-2,7)+3),1,2),{1E+99,7})*{1,-1})+5)/7)),"",INT((B2681-SUM(MOD(DATE(YEAR(B2681-MOD(B2681-2,7)+3),1,2),{1E+99,7})*{1,-1})+5)/7))</f>
        <v/>
      </c>
    </row>
    <row r="2682" spans="1:9" ht="12.75" customHeight="1" x14ac:dyDescent="0.2">
      <c r="A2682" s="36" t="str">
        <f>IF(D2682-C2682&gt;0,D2682-C2682,"")</f>
        <v/>
      </c>
      <c r="I2682" s="38" t="str">
        <f>IF(ISERROR(INT((B2682-SUM(MOD(DATE(YEAR(B2682-MOD(B2682-2,7)+3),1,2),{1E+99,7})*{1,-1})+5)/7)),"",INT((B2682-SUM(MOD(DATE(YEAR(B2682-MOD(B2682-2,7)+3),1,2),{1E+99,7})*{1,-1})+5)/7))</f>
        <v/>
      </c>
    </row>
    <row r="2683" spans="1:9" ht="12.75" customHeight="1" x14ac:dyDescent="0.2">
      <c r="A2683" s="36" t="str">
        <f>IF(D2683-C2683&gt;0,D2683-C2683,"")</f>
        <v/>
      </c>
      <c r="I2683" s="38" t="str">
        <f>IF(ISERROR(INT((B2683-SUM(MOD(DATE(YEAR(B2683-MOD(B2683-2,7)+3),1,2),{1E+99,7})*{1,-1})+5)/7)),"",INT((B2683-SUM(MOD(DATE(YEAR(B2683-MOD(B2683-2,7)+3),1,2),{1E+99,7})*{1,-1})+5)/7))</f>
        <v/>
      </c>
    </row>
    <row r="2684" spans="1:9" ht="12.75" customHeight="1" x14ac:dyDescent="0.2">
      <c r="A2684" s="36" t="str">
        <f>IF(D2684-C2684&gt;0,D2684-C2684,"")</f>
        <v/>
      </c>
      <c r="I2684" s="38" t="str">
        <f>IF(ISERROR(INT((B2684-SUM(MOD(DATE(YEAR(B2684-MOD(B2684-2,7)+3),1,2),{1E+99,7})*{1,-1})+5)/7)),"",INT((B2684-SUM(MOD(DATE(YEAR(B2684-MOD(B2684-2,7)+3),1,2),{1E+99,7})*{1,-1})+5)/7))</f>
        <v/>
      </c>
    </row>
    <row r="2685" spans="1:9" ht="12.75" customHeight="1" x14ac:dyDescent="0.2">
      <c r="A2685" s="36" t="str">
        <f>IF(D2685-C2685&gt;0,D2685-C2685,"")</f>
        <v/>
      </c>
      <c r="I2685" s="38" t="str">
        <f>IF(ISERROR(INT((B2685-SUM(MOD(DATE(YEAR(B2685-MOD(B2685-2,7)+3),1,2),{1E+99,7})*{1,-1})+5)/7)),"",INT((B2685-SUM(MOD(DATE(YEAR(B2685-MOD(B2685-2,7)+3),1,2),{1E+99,7})*{1,-1})+5)/7))</f>
        <v/>
      </c>
    </row>
    <row r="2686" spans="1:9" ht="12.75" customHeight="1" x14ac:dyDescent="0.2">
      <c r="A2686" s="36" t="str">
        <f>IF(D2686-C2686&gt;0,D2686-C2686,"")</f>
        <v/>
      </c>
      <c r="I2686" s="38" t="str">
        <f>IF(ISERROR(INT((B2686-SUM(MOD(DATE(YEAR(B2686-MOD(B2686-2,7)+3),1,2),{1E+99,7})*{1,-1})+5)/7)),"",INT((B2686-SUM(MOD(DATE(YEAR(B2686-MOD(B2686-2,7)+3),1,2),{1E+99,7})*{1,-1})+5)/7))</f>
        <v/>
      </c>
    </row>
    <row r="2687" spans="1:9" ht="12.75" customHeight="1" x14ac:dyDescent="0.2">
      <c r="A2687" s="36" t="str">
        <f>IF(D2687-C2687&gt;0,D2687-C2687,"")</f>
        <v/>
      </c>
      <c r="I2687" s="38" t="str">
        <f>IF(ISERROR(INT((B2687-SUM(MOD(DATE(YEAR(B2687-MOD(B2687-2,7)+3),1,2),{1E+99,7})*{1,-1})+5)/7)),"",INT((B2687-SUM(MOD(DATE(YEAR(B2687-MOD(B2687-2,7)+3),1,2),{1E+99,7})*{1,-1})+5)/7))</f>
        <v/>
      </c>
    </row>
    <row r="2688" spans="1:9" ht="12.75" customHeight="1" x14ac:dyDescent="0.2">
      <c r="A2688" s="36" t="str">
        <f>IF(D2688-C2688&gt;0,D2688-C2688,"")</f>
        <v/>
      </c>
      <c r="I2688" s="38" t="str">
        <f>IF(ISERROR(INT((B2688-SUM(MOD(DATE(YEAR(B2688-MOD(B2688-2,7)+3),1,2),{1E+99,7})*{1,-1})+5)/7)),"",INT((B2688-SUM(MOD(DATE(YEAR(B2688-MOD(B2688-2,7)+3),1,2),{1E+99,7})*{1,-1})+5)/7))</f>
        <v/>
      </c>
    </row>
    <row r="2689" spans="1:9" ht="12.75" customHeight="1" x14ac:dyDescent="0.2">
      <c r="A2689" s="36" t="str">
        <f>IF(D2689-C2689&gt;0,D2689-C2689,"")</f>
        <v/>
      </c>
      <c r="I2689" s="38" t="str">
        <f>IF(ISERROR(INT((B2689-SUM(MOD(DATE(YEAR(B2689-MOD(B2689-2,7)+3),1,2),{1E+99,7})*{1,-1})+5)/7)),"",INT((B2689-SUM(MOD(DATE(YEAR(B2689-MOD(B2689-2,7)+3),1,2),{1E+99,7})*{1,-1})+5)/7))</f>
        <v/>
      </c>
    </row>
    <row r="2690" spans="1:9" ht="12.75" customHeight="1" x14ac:dyDescent="0.2">
      <c r="A2690" s="36" t="str">
        <f>IF(D2690-C2690&gt;0,D2690-C2690,"")</f>
        <v/>
      </c>
      <c r="I2690" s="38" t="str">
        <f>IF(ISERROR(INT((B2690-SUM(MOD(DATE(YEAR(B2690-MOD(B2690-2,7)+3),1,2),{1E+99,7})*{1,-1})+5)/7)),"",INT((B2690-SUM(MOD(DATE(YEAR(B2690-MOD(B2690-2,7)+3),1,2),{1E+99,7})*{1,-1})+5)/7))</f>
        <v/>
      </c>
    </row>
    <row r="2691" spans="1:9" ht="12.75" customHeight="1" x14ac:dyDescent="0.2">
      <c r="A2691" s="36" t="str">
        <f>IF(D2691-C2691&gt;0,D2691-C2691,"")</f>
        <v/>
      </c>
      <c r="I2691" s="38" t="str">
        <f>IF(ISERROR(INT((B2691-SUM(MOD(DATE(YEAR(B2691-MOD(B2691-2,7)+3),1,2),{1E+99,7})*{1,-1})+5)/7)),"",INT((B2691-SUM(MOD(DATE(YEAR(B2691-MOD(B2691-2,7)+3),1,2),{1E+99,7})*{1,-1})+5)/7))</f>
        <v/>
      </c>
    </row>
    <row r="2692" spans="1:9" ht="12.75" customHeight="1" x14ac:dyDescent="0.2">
      <c r="A2692" s="36" t="str">
        <f>IF(D2692-C2692&gt;0,D2692-C2692,"")</f>
        <v/>
      </c>
      <c r="I2692" s="38" t="str">
        <f>IF(ISERROR(INT((B2692-SUM(MOD(DATE(YEAR(B2692-MOD(B2692-2,7)+3),1,2),{1E+99,7})*{1,-1})+5)/7)),"",INT((B2692-SUM(MOD(DATE(YEAR(B2692-MOD(B2692-2,7)+3),1,2),{1E+99,7})*{1,-1})+5)/7))</f>
        <v/>
      </c>
    </row>
    <row r="2693" spans="1:9" ht="12.75" customHeight="1" x14ac:dyDescent="0.2">
      <c r="A2693" s="36" t="str">
        <f>IF(D2693-C2693&gt;0,D2693-C2693,"")</f>
        <v/>
      </c>
      <c r="I2693" s="38" t="str">
        <f>IF(ISERROR(INT((B2693-SUM(MOD(DATE(YEAR(B2693-MOD(B2693-2,7)+3),1,2),{1E+99,7})*{1,-1})+5)/7)),"",INT((B2693-SUM(MOD(DATE(YEAR(B2693-MOD(B2693-2,7)+3),1,2),{1E+99,7})*{1,-1})+5)/7))</f>
        <v/>
      </c>
    </row>
    <row r="2694" spans="1:9" ht="12.75" customHeight="1" x14ac:dyDescent="0.2">
      <c r="A2694" s="36" t="str">
        <f>IF(D2694-C2694&gt;0,D2694-C2694,"")</f>
        <v/>
      </c>
      <c r="I2694" s="38" t="str">
        <f>IF(ISERROR(INT((B2694-SUM(MOD(DATE(YEAR(B2694-MOD(B2694-2,7)+3),1,2),{1E+99,7})*{1,-1})+5)/7)),"",INT((B2694-SUM(MOD(DATE(YEAR(B2694-MOD(B2694-2,7)+3),1,2),{1E+99,7})*{1,-1})+5)/7))</f>
        <v/>
      </c>
    </row>
    <row r="2695" spans="1:9" ht="12.75" customHeight="1" x14ac:dyDescent="0.2">
      <c r="A2695" s="36" t="str">
        <f>IF(D2695-C2695&gt;0,D2695-C2695,"")</f>
        <v/>
      </c>
      <c r="I2695" s="38" t="str">
        <f>IF(ISERROR(INT((B2695-SUM(MOD(DATE(YEAR(B2695-MOD(B2695-2,7)+3),1,2),{1E+99,7})*{1,-1})+5)/7)),"",INT((B2695-SUM(MOD(DATE(YEAR(B2695-MOD(B2695-2,7)+3),1,2),{1E+99,7})*{1,-1})+5)/7))</f>
        <v/>
      </c>
    </row>
    <row r="2696" spans="1:9" ht="12.75" customHeight="1" x14ac:dyDescent="0.2">
      <c r="A2696" s="36" t="str">
        <f>IF(D2696-C2696&gt;0,D2696-C2696,"")</f>
        <v/>
      </c>
      <c r="I2696" s="38" t="str">
        <f>IF(ISERROR(INT((B2696-SUM(MOD(DATE(YEAR(B2696-MOD(B2696-2,7)+3),1,2),{1E+99,7})*{1,-1})+5)/7)),"",INT((B2696-SUM(MOD(DATE(YEAR(B2696-MOD(B2696-2,7)+3),1,2),{1E+99,7})*{1,-1})+5)/7))</f>
        <v/>
      </c>
    </row>
    <row r="2697" spans="1:9" ht="12.75" customHeight="1" x14ac:dyDescent="0.2">
      <c r="A2697" s="36" t="str">
        <f>IF(D2697-C2697&gt;0,D2697-C2697,"")</f>
        <v/>
      </c>
      <c r="I2697" s="38" t="str">
        <f>IF(ISERROR(INT((B2697-SUM(MOD(DATE(YEAR(B2697-MOD(B2697-2,7)+3),1,2),{1E+99,7})*{1,-1})+5)/7)),"",INT((B2697-SUM(MOD(DATE(YEAR(B2697-MOD(B2697-2,7)+3),1,2),{1E+99,7})*{1,-1})+5)/7))</f>
        <v/>
      </c>
    </row>
    <row r="2698" spans="1:9" ht="12.75" customHeight="1" x14ac:dyDescent="0.2">
      <c r="A2698" s="36" t="str">
        <f>IF(D2698-C2698&gt;0,D2698-C2698,"")</f>
        <v/>
      </c>
      <c r="I2698" s="38" t="str">
        <f>IF(ISERROR(INT((B2698-SUM(MOD(DATE(YEAR(B2698-MOD(B2698-2,7)+3),1,2),{1E+99,7})*{1,-1})+5)/7)),"",INT((B2698-SUM(MOD(DATE(YEAR(B2698-MOD(B2698-2,7)+3),1,2),{1E+99,7})*{1,-1})+5)/7))</f>
        <v/>
      </c>
    </row>
    <row r="2699" spans="1:9" ht="12.75" customHeight="1" x14ac:dyDescent="0.2">
      <c r="A2699" s="36" t="str">
        <f>IF(D2699-C2699&gt;0,D2699-C2699,"")</f>
        <v/>
      </c>
      <c r="I2699" s="38" t="str">
        <f>IF(ISERROR(INT((B2699-SUM(MOD(DATE(YEAR(B2699-MOD(B2699-2,7)+3),1,2),{1E+99,7})*{1,-1})+5)/7)),"",INT((B2699-SUM(MOD(DATE(YEAR(B2699-MOD(B2699-2,7)+3),1,2),{1E+99,7})*{1,-1})+5)/7))</f>
        <v/>
      </c>
    </row>
    <row r="2700" spans="1:9" ht="12.75" customHeight="1" x14ac:dyDescent="0.2">
      <c r="A2700" s="36" t="str">
        <f>IF(D2700-C2700&gt;0,D2700-C2700,"")</f>
        <v/>
      </c>
      <c r="I2700" s="38" t="str">
        <f>IF(ISERROR(INT((B2700-SUM(MOD(DATE(YEAR(B2700-MOD(B2700-2,7)+3),1,2),{1E+99,7})*{1,-1})+5)/7)),"",INT((B2700-SUM(MOD(DATE(YEAR(B2700-MOD(B2700-2,7)+3),1,2),{1E+99,7})*{1,-1})+5)/7))</f>
        <v/>
      </c>
    </row>
    <row r="2701" spans="1:9" ht="12.75" customHeight="1" x14ac:dyDescent="0.2">
      <c r="A2701" s="36" t="str">
        <f>IF(D2701-C2701&gt;0,D2701-C2701,"")</f>
        <v/>
      </c>
      <c r="I2701" s="38" t="str">
        <f>IF(ISERROR(INT((B2701-SUM(MOD(DATE(YEAR(B2701-MOD(B2701-2,7)+3),1,2),{1E+99,7})*{1,-1})+5)/7)),"",INT((B2701-SUM(MOD(DATE(YEAR(B2701-MOD(B2701-2,7)+3),1,2),{1E+99,7})*{1,-1})+5)/7))</f>
        <v/>
      </c>
    </row>
    <row r="2702" spans="1:9" ht="12.75" customHeight="1" x14ac:dyDescent="0.2">
      <c r="A2702" s="36" t="str">
        <f>IF(D2702-C2702&gt;0,D2702-C2702,"")</f>
        <v/>
      </c>
      <c r="I2702" s="38" t="str">
        <f>IF(ISERROR(INT((B2702-SUM(MOD(DATE(YEAR(B2702-MOD(B2702-2,7)+3),1,2),{1E+99,7})*{1,-1})+5)/7)),"",INT((B2702-SUM(MOD(DATE(YEAR(B2702-MOD(B2702-2,7)+3),1,2),{1E+99,7})*{1,-1})+5)/7))</f>
        <v/>
      </c>
    </row>
    <row r="2703" spans="1:9" ht="12.75" customHeight="1" x14ac:dyDescent="0.2">
      <c r="A2703" s="36" t="str">
        <f>IF(D2703-C2703&gt;0,D2703-C2703,"")</f>
        <v/>
      </c>
      <c r="I2703" s="38" t="str">
        <f>IF(ISERROR(INT((B2703-SUM(MOD(DATE(YEAR(B2703-MOD(B2703-2,7)+3),1,2),{1E+99,7})*{1,-1})+5)/7)),"",INT((B2703-SUM(MOD(DATE(YEAR(B2703-MOD(B2703-2,7)+3),1,2),{1E+99,7})*{1,-1})+5)/7))</f>
        <v/>
      </c>
    </row>
    <row r="2704" spans="1:9" ht="12.75" customHeight="1" x14ac:dyDescent="0.2">
      <c r="A2704" s="36" t="str">
        <f>IF(D2704-C2704&gt;0,D2704-C2704,"")</f>
        <v/>
      </c>
      <c r="I2704" s="38" t="str">
        <f>IF(ISERROR(INT((B2704-SUM(MOD(DATE(YEAR(B2704-MOD(B2704-2,7)+3),1,2),{1E+99,7})*{1,-1})+5)/7)),"",INT((B2704-SUM(MOD(DATE(YEAR(B2704-MOD(B2704-2,7)+3),1,2),{1E+99,7})*{1,-1})+5)/7))</f>
        <v/>
      </c>
    </row>
    <row r="2705" spans="1:9" ht="12.75" customHeight="1" x14ac:dyDescent="0.2">
      <c r="A2705" s="36" t="str">
        <f>IF(D2705-C2705&gt;0,D2705-C2705,"")</f>
        <v/>
      </c>
      <c r="I2705" s="38" t="str">
        <f>IF(ISERROR(INT((B2705-SUM(MOD(DATE(YEAR(B2705-MOD(B2705-2,7)+3),1,2),{1E+99,7})*{1,-1})+5)/7)),"",INT((B2705-SUM(MOD(DATE(YEAR(B2705-MOD(B2705-2,7)+3),1,2),{1E+99,7})*{1,-1})+5)/7))</f>
        <v/>
      </c>
    </row>
    <row r="2706" spans="1:9" ht="12.75" customHeight="1" x14ac:dyDescent="0.2">
      <c r="A2706" s="36" t="str">
        <f>IF(D2706-C2706&gt;0,D2706-C2706,"")</f>
        <v/>
      </c>
      <c r="I2706" s="38" t="str">
        <f>IF(ISERROR(INT((B2706-SUM(MOD(DATE(YEAR(B2706-MOD(B2706-2,7)+3),1,2),{1E+99,7})*{1,-1})+5)/7)),"",INT((B2706-SUM(MOD(DATE(YEAR(B2706-MOD(B2706-2,7)+3),1,2),{1E+99,7})*{1,-1})+5)/7))</f>
        <v/>
      </c>
    </row>
    <row r="2707" spans="1:9" ht="12.75" customHeight="1" x14ac:dyDescent="0.2">
      <c r="A2707" s="36" t="str">
        <f>IF(D2707-C2707&gt;0,D2707-C2707,"")</f>
        <v/>
      </c>
      <c r="I2707" s="38" t="str">
        <f>IF(ISERROR(INT((B2707-SUM(MOD(DATE(YEAR(B2707-MOD(B2707-2,7)+3),1,2),{1E+99,7})*{1,-1})+5)/7)),"",INT((B2707-SUM(MOD(DATE(YEAR(B2707-MOD(B2707-2,7)+3),1,2),{1E+99,7})*{1,-1})+5)/7))</f>
        <v/>
      </c>
    </row>
    <row r="2708" spans="1:9" ht="12.75" customHeight="1" x14ac:dyDescent="0.2">
      <c r="A2708" s="36" t="str">
        <f>IF(D2708-C2708&gt;0,D2708-C2708,"")</f>
        <v/>
      </c>
      <c r="I2708" s="38" t="str">
        <f>IF(ISERROR(INT((B2708-SUM(MOD(DATE(YEAR(B2708-MOD(B2708-2,7)+3),1,2),{1E+99,7})*{1,-1})+5)/7)),"",INT((B2708-SUM(MOD(DATE(YEAR(B2708-MOD(B2708-2,7)+3),1,2),{1E+99,7})*{1,-1})+5)/7))</f>
        <v/>
      </c>
    </row>
    <row r="2709" spans="1:9" ht="12.75" customHeight="1" x14ac:dyDescent="0.2">
      <c r="A2709" s="36" t="str">
        <f>IF(D2709-C2709&gt;0,D2709-C2709,"")</f>
        <v/>
      </c>
      <c r="I2709" s="38" t="str">
        <f>IF(ISERROR(INT((B2709-SUM(MOD(DATE(YEAR(B2709-MOD(B2709-2,7)+3),1,2),{1E+99,7})*{1,-1})+5)/7)),"",INT((B2709-SUM(MOD(DATE(YEAR(B2709-MOD(B2709-2,7)+3),1,2),{1E+99,7})*{1,-1})+5)/7))</f>
        <v/>
      </c>
    </row>
    <row r="2710" spans="1:9" ht="12.75" customHeight="1" x14ac:dyDescent="0.2">
      <c r="A2710" s="36" t="str">
        <f>IF(D2710-C2710&gt;0,D2710-C2710,"")</f>
        <v/>
      </c>
      <c r="I2710" s="38" t="str">
        <f>IF(ISERROR(INT((B2710-SUM(MOD(DATE(YEAR(B2710-MOD(B2710-2,7)+3),1,2),{1E+99,7})*{1,-1})+5)/7)),"",INT((B2710-SUM(MOD(DATE(YEAR(B2710-MOD(B2710-2,7)+3),1,2),{1E+99,7})*{1,-1})+5)/7))</f>
        <v/>
      </c>
    </row>
    <row r="2711" spans="1:9" ht="12.75" customHeight="1" x14ac:dyDescent="0.2">
      <c r="A2711" s="36" t="str">
        <f>IF(D2711-C2711&gt;0,D2711-C2711,"")</f>
        <v/>
      </c>
      <c r="I2711" s="38" t="str">
        <f>IF(ISERROR(INT((B2711-SUM(MOD(DATE(YEAR(B2711-MOD(B2711-2,7)+3),1,2),{1E+99,7})*{1,-1})+5)/7)),"",INT((B2711-SUM(MOD(DATE(YEAR(B2711-MOD(B2711-2,7)+3),1,2),{1E+99,7})*{1,-1})+5)/7))</f>
        <v/>
      </c>
    </row>
    <row r="2712" spans="1:9" ht="12.75" customHeight="1" x14ac:dyDescent="0.2">
      <c r="A2712" s="36" t="str">
        <f>IF(D2712-C2712&gt;0,D2712-C2712,"")</f>
        <v/>
      </c>
      <c r="I2712" s="38" t="str">
        <f>IF(ISERROR(INT((B2712-SUM(MOD(DATE(YEAR(B2712-MOD(B2712-2,7)+3),1,2),{1E+99,7})*{1,-1})+5)/7)),"",INT((B2712-SUM(MOD(DATE(YEAR(B2712-MOD(B2712-2,7)+3),1,2),{1E+99,7})*{1,-1})+5)/7))</f>
        <v/>
      </c>
    </row>
    <row r="2713" spans="1:9" ht="12.75" customHeight="1" x14ac:dyDescent="0.2">
      <c r="A2713" s="36" t="str">
        <f>IF(D2713-C2713&gt;0,D2713-C2713,"")</f>
        <v/>
      </c>
      <c r="I2713" s="38" t="str">
        <f>IF(ISERROR(INT((B2713-SUM(MOD(DATE(YEAR(B2713-MOD(B2713-2,7)+3),1,2),{1E+99,7})*{1,-1})+5)/7)),"",INT((B2713-SUM(MOD(DATE(YEAR(B2713-MOD(B2713-2,7)+3),1,2),{1E+99,7})*{1,-1})+5)/7))</f>
        <v/>
      </c>
    </row>
    <row r="2714" spans="1:9" ht="12.75" customHeight="1" x14ac:dyDescent="0.2">
      <c r="A2714" s="36" t="str">
        <f>IF(D2714-C2714&gt;0,D2714-C2714,"")</f>
        <v/>
      </c>
      <c r="I2714" s="38" t="str">
        <f>IF(ISERROR(INT((B2714-SUM(MOD(DATE(YEAR(B2714-MOD(B2714-2,7)+3),1,2),{1E+99,7})*{1,-1})+5)/7)),"",INT((B2714-SUM(MOD(DATE(YEAR(B2714-MOD(B2714-2,7)+3),1,2),{1E+99,7})*{1,-1})+5)/7))</f>
        <v/>
      </c>
    </row>
    <row r="2715" spans="1:9" ht="12.75" customHeight="1" x14ac:dyDescent="0.2">
      <c r="A2715" s="36" t="str">
        <f>IF(D2715-C2715&gt;0,D2715-C2715,"")</f>
        <v/>
      </c>
      <c r="I2715" s="38" t="str">
        <f>IF(ISERROR(INT((B2715-SUM(MOD(DATE(YEAR(B2715-MOD(B2715-2,7)+3),1,2),{1E+99,7})*{1,-1})+5)/7)),"",INT((B2715-SUM(MOD(DATE(YEAR(B2715-MOD(B2715-2,7)+3),1,2),{1E+99,7})*{1,-1})+5)/7))</f>
        <v/>
      </c>
    </row>
    <row r="2716" spans="1:9" ht="12.75" customHeight="1" x14ac:dyDescent="0.2">
      <c r="A2716" s="36" t="str">
        <f>IF(D2716-C2716&gt;0,D2716-C2716,"")</f>
        <v/>
      </c>
      <c r="I2716" s="38" t="str">
        <f>IF(ISERROR(INT((B2716-SUM(MOD(DATE(YEAR(B2716-MOD(B2716-2,7)+3),1,2),{1E+99,7})*{1,-1})+5)/7)),"",INT((B2716-SUM(MOD(DATE(YEAR(B2716-MOD(B2716-2,7)+3),1,2),{1E+99,7})*{1,-1})+5)/7))</f>
        <v/>
      </c>
    </row>
    <row r="2717" spans="1:9" ht="12.75" customHeight="1" x14ac:dyDescent="0.2">
      <c r="A2717" s="36" t="str">
        <f>IF(D2717-C2717&gt;0,D2717-C2717,"")</f>
        <v/>
      </c>
      <c r="I2717" s="38" t="str">
        <f>IF(ISERROR(INT((B2717-SUM(MOD(DATE(YEAR(B2717-MOD(B2717-2,7)+3),1,2),{1E+99,7})*{1,-1})+5)/7)),"",INT((B2717-SUM(MOD(DATE(YEAR(B2717-MOD(B2717-2,7)+3),1,2),{1E+99,7})*{1,-1})+5)/7))</f>
        <v/>
      </c>
    </row>
    <row r="2718" spans="1:9" ht="12.75" customHeight="1" x14ac:dyDescent="0.2">
      <c r="A2718" s="36" t="str">
        <f>IF(D2718-C2718&gt;0,D2718-C2718,"")</f>
        <v/>
      </c>
      <c r="I2718" s="38" t="str">
        <f>IF(ISERROR(INT((B2718-SUM(MOD(DATE(YEAR(B2718-MOD(B2718-2,7)+3),1,2),{1E+99,7})*{1,-1})+5)/7)),"",INT((B2718-SUM(MOD(DATE(YEAR(B2718-MOD(B2718-2,7)+3),1,2),{1E+99,7})*{1,-1})+5)/7))</f>
        <v/>
      </c>
    </row>
    <row r="2719" spans="1:9" ht="12.75" customHeight="1" x14ac:dyDescent="0.2">
      <c r="A2719" s="36" t="str">
        <f>IF(D2719-C2719&gt;0,D2719-C2719,"")</f>
        <v/>
      </c>
      <c r="I2719" s="38" t="str">
        <f>IF(ISERROR(INT((B2719-SUM(MOD(DATE(YEAR(B2719-MOD(B2719-2,7)+3),1,2),{1E+99,7})*{1,-1})+5)/7)),"",INT((B2719-SUM(MOD(DATE(YEAR(B2719-MOD(B2719-2,7)+3),1,2),{1E+99,7})*{1,-1})+5)/7))</f>
        <v/>
      </c>
    </row>
    <row r="2720" spans="1:9" ht="12.75" customHeight="1" x14ac:dyDescent="0.2">
      <c r="A2720" s="36" t="str">
        <f>IF(D2720-C2720&gt;0,D2720-C2720,"")</f>
        <v/>
      </c>
      <c r="I2720" s="38" t="str">
        <f>IF(ISERROR(INT((B2720-SUM(MOD(DATE(YEAR(B2720-MOD(B2720-2,7)+3),1,2),{1E+99,7})*{1,-1})+5)/7)),"",INT((B2720-SUM(MOD(DATE(YEAR(B2720-MOD(B2720-2,7)+3),1,2),{1E+99,7})*{1,-1})+5)/7))</f>
        <v/>
      </c>
    </row>
    <row r="2721" spans="1:9" ht="12.75" customHeight="1" x14ac:dyDescent="0.2">
      <c r="A2721" s="36" t="str">
        <f>IF(D2721-C2721&gt;0,D2721-C2721,"")</f>
        <v/>
      </c>
      <c r="I2721" s="38" t="str">
        <f>IF(ISERROR(INT((B2721-SUM(MOD(DATE(YEAR(B2721-MOD(B2721-2,7)+3),1,2),{1E+99,7})*{1,-1})+5)/7)),"",INT((B2721-SUM(MOD(DATE(YEAR(B2721-MOD(B2721-2,7)+3),1,2),{1E+99,7})*{1,-1})+5)/7))</f>
        <v/>
      </c>
    </row>
    <row r="2722" spans="1:9" ht="12.75" customHeight="1" x14ac:dyDescent="0.2">
      <c r="A2722" s="36" t="str">
        <f>IF(D2722-C2722&gt;0,D2722-C2722,"")</f>
        <v/>
      </c>
      <c r="I2722" s="38" t="str">
        <f>IF(ISERROR(INT((B2722-SUM(MOD(DATE(YEAR(B2722-MOD(B2722-2,7)+3),1,2),{1E+99,7})*{1,-1})+5)/7)),"",INT((B2722-SUM(MOD(DATE(YEAR(B2722-MOD(B2722-2,7)+3),1,2),{1E+99,7})*{1,-1})+5)/7))</f>
        <v/>
      </c>
    </row>
    <row r="2723" spans="1:9" ht="12.75" customHeight="1" x14ac:dyDescent="0.2">
      <c r="A2723" s="36" t="str">
        <f>IF(D2723-C2723&gt;0,D2723-C2723,"")</f>
        <v/>
      </c>
      <c r="I2723" s="38" t="str">
        <f>IF(ISERROR(INT((B2723-SUM(MOD(DATE(YEAR(B2723-MOD(B2723-2,7)+3),1,2),{1E+99,7})*{1,-1})+5)/7)),"",INT((B2723-SUM(MOD(DATE(YEAR(B2723-MOD(B2723-2,7)+3),1,2),{1E+99,7})*{1,-1})+5)/7))</f>
        <v/>
      </c>
    </row>
    <row r="2724" spans="1:9" ht="12.75" customHeight="1" x14ac:dyDescent="0.2">
      <c r="A2724" s="36" t="str">
        <f>IF(D2724-C2724&gt;0,D2724-C2724,"")</f>
        <v/>
      </c>
      <c r="I2724" s="38" t="str">
        <f>IF(ISERROR(INT((B2724-SUM(MOD(DATE(YEAR(B2724-MOD(B2724-2,7)+3),1,2),{1E+99,7})*{1,-1})+5)/7)),"",INT((B2724-SUM(MOD(DATE(YEAR(B2724-MOD(B2724-2,7)+3),1,2),{1E+99,7})*{1,-1})+5)/7))</f>
        <v/>
      </c>
    </row>
    <row r="2725" spans="1:9" ht="12.75" customHeight="1" x14ac:dyDescent="0.2">
      <c r="A2725" s="36" t="str">
        <f>IF(D2725-C2725&gt;0,D2725-C2725,"")</f>
        <v/>
      </c>
      <c r="I2725" s="38" t="str">
        <f>IF(ISERROR(INT((B2725-SUM(MOD(DATE(YEAR(B2725-MOD(B2725-2,7)+3),1,2),{1E+99,7})*{1,-1})+5)/7)),"",INT((B2725-SUM(MOD(DATE(YEAR(B2725-MOD(B2725-2,7)+3),1,2),{1E+99,7})*{1,-1})+5)/7))</f>
        <v/>
      </c>
    </row>
    <row r="2726" spans="1:9" ht="12.75" customHeight="1" x14ac:dyDescent="0.2">
      <c r="A2726" s="36" t="str">
        <f>IF(D2726-C2726&gt;0,D2726-C2726,"")</f>
        <v/>
      </c>
      <c r="I2726" s="38" t="str">
        <f>IF(ISERROR(INT((B2726-SUM(MOD(DATE(YEAR(B2726-MOD(B2726-2,7)+3),1,2),{1E+99,7})*{1,-1})+5)/7)),"",INT((B2726-SUM(MOD(DATE(YEAR(B2726-MOD(B2726-2,7)+3),1,2),{1E+99,7})*{1,-1})+5)/7))</f>
        <v/>
      </c>
    </row>
    <row r="2727" spans="1:9" ht="12.75" customHeight="1" x14ac:dyDescent="0.2">
      <c r="A2727" s="36" t="str">
        <f>IF(D2727-C2727&gt;0,D2727-C2727,"")</f>
        <v/>
      </c>
      <c r="I2727" s="38" t="str">
        <f>IF(ISERROR(INT((B2727-SUM(MOD(DATE(YEAR(B2727-MOD(B2727-2,7)+3),1,2),{1E+99,7})*{1,-1})+5)/7)),"",INT((B2727-SUM(MOD(DATE(YEAR(B2727-MOD(B2727-2,7)+3),1,2),{1E+99,7})*{1,-1})+5)/7))</f>
        <v/>
      </c>
    </row>
    <row r="2728" spans="1:9" ht="12.75" customHeight="1" x14ac:dyDescent="0.2">
      <c r="A2728" s="36" t="str">
        <f>IF(D2728-C2728&gt;0,D2728-C2728,"")</f>
        <v/>
      </c>
      <c r="I2728" s="38" t="str">
        <f>IF(ISERROR(INT((B2728-SUM(MOD(DATE(YEAR(B2728-MOD(B2728-2,7)+3),1,2),{1E+99,7})*{1,-1})+5)/7)),"",INT((B2728-SUM(MOD(DATE(YEAR(B2728-MOD(B2728-2,7)+3),1,2),{1E+99,7})*{1,-1})+5)/7))</f>
        <v/>
      </c>
    </row>
    <row r="2729" spans="1:9" ht="12.75" customHeight="1" x14ac:dyDescent="0.2">
      <c r="A2729" s="36" t="str">
        <f>IF(D2729-C2729&gt;0,D2729-C2729,"")</f>
        <v/>
      </c>
      <c r="I2729" s="38" t="str">
        <f>IF(ISERROR(INT((B2729-SUM(MOD(DATE(YEAR(B2729-MOD(B2729-2,7)+3),1,2),{1E+99,7})*{1,-1})+5)/7)),"",INT((B2729-SUM(MOD(DATE(YEAR(B2729-MOD(B2729-2,7)+3),1,2),{1E+99,7})*{1,-1})+5)/7))</f>
        <v/>
      </c>
    </row>
    <row r="2730" spans="1:9" ht="12.75" customHeight="1" x14ac:dyDescent="0.2">
      <c r="A2730" s="36" t="str">
        <f>IF(D2730-C2730&gt;0,D2730-C2730,"")</f>
        <v/>
      </c>
      <c r="I2730" s="38" t="str">
        <f>IF(ISERROR(INT((B2730-SUM(MOD(DATE(YEAR(B2730-MOD(B2730-2,7)+3),1,2),{1E+99,7})*{1,-1})+5)/7)),"",INT((B2730-SUM(MOD(DATE(YEAR(B2730-MOD(B2730-2,7)+3),1,2),{1E+99,7})*{1,-1})+5)/7))</f>
        <v/>
      </c>
    </row>
    <row r="2731" spans="1:9" ht="12.75" customHeight="1" x14ac:dyDescent="0.2">
      <c r="A2731" s="36" t="str">
        <f>IF(D2731-C2731&gt;0,D2731-C2731,"")</f>
        <v/>
      </c>
      <c r="I2731" s="38" t="str">
        <f>IF(ISERROR(INT((B2731-SUM(MOD(DATE(YEAR(B2731-MOD(B2731-2,7)+3),1,2),{1E+99,7})*{1,-1})+5)/7)),"",INT((B2731-SUM(MOD(DATE(YEAR(B2731-MOD(B2731-2,7)+3),1,2),{1E+99,7})*{1,-1})+5)/7))</f>
        <v/>
      </c>
    </row>
    <row r="2732" spans="1:9" ht="12.75" customHeight="1" x14ac:dyDescent="0.2">
      <c r="A2732" s="36" t="str">
        <f>IF(D2732-C2732&gt;0,D2732-C2732,"")</f>
        <v/>
      </c>
      <c r="I2732" s="38" t="str">
        <f>IF(ISERROR(INT((B2732-SUM(MOD(DATE(YEAR(B2732-MOD(B2732-2,7)+3),1,2),{1E+99,7})*{1,-1})+5)/7)),"",INT((B2732-SUM(MOD(DATE(YEAR(B2732-MOD(B2732-2,7)+3),1,2),{1E+99,7})*{1,-1})+5)/7))</f>
        <v/>
      </c>
    </row>
    <row r="2733" spans="1:9" ht="12.75" customHeight="1" x14ac:dyDescent="0.2">
      <c r="A2733" s="36" t="str">
        <f>IF(D2733-C2733&gt;0,D2733-C2733,"")</f>
        <v/>
      </c>
      <c r="I2733" s="38" t="str">
        <f>IF(ISERROR(INT((B2733-SUM(MOD(DATE(YEAR(B2733-MOD(B2733-2,7)+3),1,2),{1E+99,7})*{1,-1})+5)/7)),"",INT((B2733-SUM(MOD(DATE(YEAR(B2733-MOD(B2733-2,7)+3),1,2),{1E+99,7})*{1,-1})+5)/7))</f>
        <v/>
      </c>
    </row>
    <row r="2734" spans="1:9" ht="12.75" customHeight="1" x14ac:dyDescent="0.2">
      <c r="A2734" s="36" t="str">
        <f>IF(D2734-C2734&gt;0,D2734-C2734,"")</f>
        <v/>
      </c>
      <c r="I2734" s="38" t="str">
        <f>IF(ISERROR(INT((B2734-SUM(MOD(DATE(YEAR(B2734-MOD(B2734-2,7)+3),1,2),{1E+99,7})*{1,-1})+5)/7)),"",INT((B2734-SUM(MOD(DATE(YEAR(B2734-MOD(B2734-2,7)+3),1,2),{1E+99,7})*{1,-1})+5)/7))</f>
        <v/>
      </c>
    </row>
    <row r="2735" spans="1:9" ht="12.75" customHeight="1" x14ac:dyDescent="0.2">
      <c r="A2735" s="36" t="str">
        <f>IF(D2735-C2735&gt;0,D2735-C2735,"")</f>
        <v/>
      </c>
      <c r="I2735" s="38" t="str">
        <f>IF(ISERROR(INT((B2735-SUM(MOD(DATE(YEAR(B2735-MOD(B2735-2,7)+3),1,2),{1E+99,7})*{1,-1})+5)/7)),"",INT((B2735-SUM(MOD(DATE(YEAR(B2735-MOD(B2735-2,7)+3),1,2),{1E+99,7})*{1,-1})+5)/7))</f>
        <v/>
      </c>
    </row>
    <row r="2736" spans="1:9" ht="12.75" customHeight="1" x14ac:dyDescent="0.2">
      <c r="A2736" s="36" t="str">
        <f>IF(D2736-C2736&gt;0,D2736-C2736,"")</f>
        <v/>
      </c>
      <c r="I2736" s="38" t="str">
        <f>IF(ISERROR(INT((B2736-SUM(MOD(DATE(YEAR(B2736-MOD(B2736-2,7)+3),1,2),{1E+99,7})*{1,-1})+5)/7)),"",INT((B2736-SUM(MOD(DATE(YEAR(B2736-MOD(B2736-2,7)+3),1,2),{1E+99,7})*{1,-1})+5)/7))</f>
        <v/>
      </c>
    </row>
    <row r="2737" spans="1:9" ht="12.75" customHeight="1" x14ac:dyDescent="0.2">
      <c r="A2737" s="36" t="str">
        <f>IF(D2737-C2737&gt;0,D2737-C2737,"")</f>
        <v/>
      </c>
      <c r="I2737" s="38" t="str">
        <f>IF(ISERROR(INT((B2737-SUM(MOD(DATE(YEAR(B2737-MOD(B2737-2,7)+3),1,2),{1E+99,7})*{1,-1})+5)/7)),"",INT((B2737-SUM(MOD(DATE(YEAR(B2737-MOD(B2737-2,7)+3),1,2),{1E+99,7})*{1,-1})+5)/7))</f>
        <v/>
      </c>
    </row>
    <row r="2738" spans="1:9" ht="12.75" customHeight="1" x14ac:dyDescent="0.2">
      <c r="A2738" s="36" t="str">
        <f>IF(D2738-C2738&gt;0,D2738-C2738,"")</f>
        <v/>
      </c>
      <c r="I2738" s="38" t="str">
        <f>IF(ISERROR(INT((B2738-SUM(MOD(DATE(YEAR(B2738-MOD(B2738-2,7)+3),1,2),{1E+99,7})*{1,-1})+5)/7)),"",INT((B2738-SUM(MOD(DATE(YEAR(B2738-MOD(B2738-2,7)+3),1,2),{1E+99,7})*{1,-1})+5)/7))</f>
        <v/>
      </c>
    </row>
    <row r="2739" spans="1:9" ht="12.75" customHeight="1" x14ac:dyDescent="0.2">
      <c r="A2739" s="36" t="str">
        <f>IF(D2739-C2739&gt;0,D2739-C2739,"")</f>
        <v/>
      </c>
      <c r="I2739" s="38" t="str">
        <f>IF(ISERROR(INT((B2739-SUM(MOD(DATE(YEAR(B2739-MOD(B2739-2,7)+3),1,2),{1E+99,7})*{1,-1})+5)/7)),"",INT((B2739-SUM(MOD(DATE(YEAR(B2739-MOD(B2739-2,7)+3),1,2),{1E+99,7})*{1,-1})+5)/7))</f>
        <v/>
      </c>
    </row>
    <row r="2740" spans="1:9" ht="12.75" customHeight="1" x14ac:dyDescent="0.2">
      <c r="A2740" s="36" t="str">
        <f>IF(D2740-C2740&gt;0,D2740-C2740,"")</f>
        <v/>
      </c>
      <c r="I2740" s="38" t="str">
        <f>IF(ISERROR(INT((B2740-SUM(MOD(DATE(YEAR(B2740-MOD(B2740-2,7)+3),1,2),{1E+99,7})*{1,-1})+5)/7)),"",INT((B2740-SUM(MOD(DATE(YEAR(B2740-MOD(B2740-2,7)+3),1,2),{1E+99,7})*{1,-1})+5)/7))</f>
        <v/>
      </c>
    </row>
    <row r="2741" spans="1:9" ht="12.75" customHeight="1" x14ac:dyDescent="0.2">
      <c r="A2741" s="36" t="str">
        <f>IF(D2741-C2741&gt;0,D2741-C2741,"")</f>
        <v/>
      </c>
      <c r="I2741" s="38" t="str">
        <f>IF(ISERROR(INT((B2741-SUM(MOD(DATE(YEAR(B2741-MOD(B2741-2,7)+3),1,2),{1E+99,7})*{1,-1})+5)/7)),"",INT((B2741-SUM(MOD(DATE(YEAR(B2741-MOD(B2741-2,7)+3),1,2),{1E+99,7})*{1,-1})+5)/7))</f>
        <v/>
      </c>
    </row>
    <row r="2742" spans="1:9" ht="12.75" customHeight="1" x14ac:dyDescent="0.2">
      <c r="A2742" s="36" t="str">
        <f>IF(D2742-C2742&gt;0,D2742-C2742,"")</f>
        <v/>
      </c>
      <c r="I2742" s="38" t="str">
        <f>IF(ISERROR(INT((B2742-SUM(MOD(DATE(YEAR(B2742-MOD(B2742-2,7)+3),1,2),{1E+99,7})*{1,-1})+5)/7)),"",INT((B2742-SUM(MOD(DATE(YEAR(B2742-MOD(B2742-2,7)+3),1,2),{1E+99,7})*{1,-1})+5)/7))</f>
        <v/>
      </c>
    </row>
    <row r="2743" spans="1:9" ht="12.75" customHeight="1" x14ac:dyDescent="0.2">
      <c r="A2743" s="36" t="str">
        <f>IF(D2743-C2743&gt;0,D2743-C2743,"")</f>
        <v/>
      </c>
      <c r="I2743" s="38" t="str">
        <f>IF(ISERROR(INT((B2743-SUM(MOD(DATE(YEAR(B2743-MOD(B2743-2,7)+3),1,2),{1E+99,7})*{1,-1})+5)/7)),"",INT((B2743-SUM(MOD(DATE(YEAR(B2743-MOD(B2743-2,7)+3),1,2),{1E+99,7})*{1,-1})+5)/7))</f>
        <v/>
      </c>
    </row>
    <row r="2744" spans="1:9" ht="12.75" customHeight="1" x14ac:dyDescent="0.2">
      <c r="A2744" s="36" t="str">
        <f>IF(D2744-C2744&gt;0,D2744-C2744,"")</f>
        <v/>
      </c>
      <c r="I2744" s="38" t="str">
        <f>IF(ISERROR(INT((B2744-SUM(MOD(DATE(YEAR(B2744-MOD(B2744-2,7)+3),1,2),{1E+99,7})*{1,-1})+5)/7)),"",INT((B2744-SUM(MOD(DATE(YEAR(B2744-MOD(B2744-2,7)+3),1,2),{1E+99,7})*{1,-1})+5)/7))</f>
        <v/>
      </c>
    </row>
    <row r="2745" spans="1:9" ht="12.75" customHeight="1" x14ac:dyDescent="0.2">
      <c r="A2745" s="36" t="str">
        <f>IF(D2745-C2745&gt;0,D2745-C2745,"")</f>
        <v/>
      </c>
      <c r="I2745" s="38" t="str">
        <f>IF(ISERROR(INT((B2745-SUM(MOD(DATE(YEAR(B2745-MOD(B2745-2,7)+3),1,2),{1E+99,7})*{1,-1})+5)/7)),"",INT((B2745-SUM(MOD(DATE(YEAR(B2745-MOD(B2745-2,7)+3),1,2),{1E+99,7})*{1,-1})+5)/7))</f>
        <v/>
      </c>
    </row>
    <row r="2746" spans="1:9" ht="12.75" customHeight="1" x14ac:dyDescent="0.2">
      <c r="A2746" s="36" t="str">
        <f>IF(D2746-C2746&gt;0,D2746-C2746,"")</f>
        <v/>
      </c>
      <c r="I2746" s="38" t="str">
        <f>IF(ISERROR(INT((B2746-SUM(MOD(DATE(YEAR(B2746-MOD(B2746-2,7)+3),1,2),{1E+99,7})*{1,-1})+5)/7)),"",INT((B2746-SUM(MOD(DATE(YEAR(B2746-MOD(B2746-2,7)+3),1,2),{1E+99,7})*{1,-1})+5)/7))</f>
        <v/>
      </c>
    </row>
    <row r="2747" spans="1:9" ht="12.75" customHeight="1" x14ac:dyDescent="0.2">
      <c r="A2747" s="36" t="str">
        <f>IF(D2747-C2747&gt;0,D2747-C2747,"")</f>
        <v/>
      </c>
      <c r="I2747" s="38" t="str">
        <f>IF(ISERROR(INT((B2747-SUM(MOD(DATE(YEAR(B2747-MOD(B2747-2,7)+3),1,2),{1E+99,7})*{1,-1})+5)/7)),"",INT((B2747-SUM(MOD(DATE(YEAR(B2747-MOD(B2747-2,7)+3),1,2),{1E+99,7})*{1,-1})+5)/7))</f>
        <v/>
      </c>
    </row>
    <row r="2748" spans="1:9" ht="12.75" customHeight="1" x14ac:dyDescent="0.2">
      <c r="A2748" s="36" t="str">
        <f>IF(D2748-C2748&gt;0,D2748-C2748,"")</f>
        <v/>
      </c>
      <c r="I2748" s="38" t="str">
        <f>IF(ISERROR(INT((B2748-SUM(MOD(DATE(YEAR(B2748-MOD(B2748-2,7)+3),1,2),{1E+99,7})*{1,-1})+5)/7)),"",INT((B2748-SUM(MOD(DATE(YEAR(B2748-MOD(B2748-2,7)+3),1,2),{1E+99,7})*{1,-1})+5)/7))</f>
        <v/>
      </c>
    </row>
    <row r="2749" spans="1:9" ht="12.75" customHeight="1" x14ac:dyDescent="0.2">
      <c r="A2749" s="36" t="str">
        <f>IF(D2749-C2749&gt;0,D2749-C2749,"")</f>
        <v/>
      </c>
      <c r="I2749" s="38" t="str">
        <f>IF(ISERROR(INT((B2749-SUM(MOD(DATE(YEAR(B2749-MOD(B2749-2,7)+3),1,2),{1E+99,7})*{1,-1})+5)/7)),"",INT((B2749-SUM(MOD(DATE(YEAR(B2749-MOD(B2749-2,7)+3),1,2),{1E+99,7})*{1,-1})+5)/7))</f>
        <v/>
      </c>
    </row>
    <row r="2750" spans="1:9" ht="12.75" customHeight="1" x14ac:dyDescent="0.2">
      <c r="A2750" s="36" t="str">
        <f>IF(D2750-C2750&gt;0,D2750-C2750,"")</f>
        <v/>
      </c>
      <c r="I2750" s="38" t="str">
        <f>IF(ISERROR(INT((B2750-SUM(MOD(DATE(YEAR(B2750-MOD(B2750-2,7)+3),1,2),{1E+99,7})*{1,-1})+5)/7)),"",INT((B2750-SUM(MOD(DATE(YEAR(B2750-MOD(B2750-2,7)+3),1,2),{1E+99,7})*{1,-1})+5)/7))</f>
        <v/>
      </c>
    </row>
    <row r="2751" spans="1:9" ht="12.75" customHeight="1" x14ac:dyDescent="0.2">
      <c r="A2751" s="36" t="str">
        <f>IF(D2751-C2751&gt;0,D2751-C2751,"")</f>
        <v/>
      </c>
      <c r="I2751" s="38" t="str">
        <f>IF(ISERROR(INT((B2751-SUM(MOD(DATE(YEAR(B2751-MOD(B2751-2,7)+3),1,2),{1E+99,7})*{1,-1})+5)/7)),"",INT((B2751-SUM(MOD(DATE(YEAR(B2751-MOD(B2751-2,7)+3),1,2),{1E+99,7})*{1,-1})+5)/7))</f>
        <v/>
      </c>
    </row>
    <row r="2752" spans="1:9" ht="12.75" customHeight="1" x14ac:dyDescent="0.2">
      <c r="A2752" s="36" t="str">
        <f>IF(D2752-C2752&gt;0,D2752-C2752,"")</f>
        <v/>
      </c>
      <c r="I2752" s="38" t="str">
        <f>IF(ISERROR(INT((B2752-SUM(MOD(DATE(YEAR(B2752-MOD(B2752-2,7)+3),1,2),{1E+99,7})*{1,-1})+5)/7)),"",INT((B2752-SUM(MOD(DATE(YEAR(B2752-MOD(B2752-2,7)+3),1,2),{1E+99,7})*{1,-1})+5)/7))</f>
        <v/>
      </c>
    </row>
    <row r="2753" spans="1:9" ht="12.75" customHeight="1" x14ac:dyDescent="0.2">
      <c r="A2753" s="36" t="str">
        <f>IF(D2753-C2753&gt;0,D2753-C2753,"")</f>
        <v/>
      </c>
      <c r="I2753" s="38" t="str">
        <f>IF(ISERROR(INT((B2753-SUM(MOD(DATE(YEAR(B2753-MOD(B2753-2,7)+3),1,2),{1E+99,7})*{1,-1})+5)/7)),"",INT((B2753-SUM(MOD(DATE(YEAR(B2753-MOD(B2753-2,7)+3),1,2),{1E+99,7})*{1,-1})+5)/7))</f>
        <v/>
      </c>
    </row>
    <row r="2754" spans="1:9" ht="12.75" customHeight="1" x14ac:dyDescent="0.2">
      <c r="A2754" s="36" t="str">
        <f>IF(D2754-C2754&gt;0,D2754-C2754,"")</f>
        <v/>
      </c>
      <c r="I2754" s="38" t="str">
        <f>IF(ISERROR(INT((B2754-SUM(MOD(DATE(YEAR(B2754-MOD(B2754-2,7)+3),1,2),{1E+99,7})*{1,-1})+5)/7)),"",INT((B2754-SUM(MOD(DATE(YEAR(B2754-MOD(B2754-2,7)+3),1,2),{1E+99,7})*{1,-1})+5)/7))</f>
        <v/>
      </c>
    </row>
    <row r="2755" spans="1:9" ht="12.75" customHeight="1" x14ac:dyDescent="0.2">
      <c r="A2755" s="36" t="str">
        <f>IF(D2755-C2755&gt;0,D2755-C2755,"")</f>
        <v/>
      </c>
      <c r="I2755" s="38" t="str">
        <f>IF(ISERROR(INT((B2755-SUM(MOD(DATE(YEAR(B2755-MOD(B2755-2,7)+3),1,2),{1E+99,7})*{1,-1})+5)/7)),"",INT((B2755-SUM(MOD(DATE(YEAR(B2755-MOD(B2755-2,7)+3),1,2),{1E+99,7})*{1,-1})+5)/7))</f>
        <v/>
      </c>
    </row>
    <row r="2756" spans="1:9" ht="12.75" customHeight="1" x14ac:dyDescent="0.2">
      <c r="A2756" s="36" t="str">
        <f>IF(D2756-C2756&gt;0,D2756-C2756,"")</f>
        <v/>
      </c>
      <c r="I2756" s="38" t="str">
        <f>IF(ISERROR(INT((B2756-SUM(MOD(DATE(YEAR(B2756-MOD(B2756-2,7)+3),1,2),{1E+99,7})*{1,-1})+5)/7)),"",INT((B2756-SUM(MOD(DATE(YEAR(B2756-MOD(B2756-2,7)+3),1,2),{1E+99,7})*{1,-1})+5)/7))</f>
        <v/>
      </c>
    </row>
    <row r="2757" spans="1:9" ht="12.75" customHeight="1" x14ac:dyDescent="0.2">
      <c r="A2757" s="36" t="str">
        <f>IF(D2757-C2757&gt;0,D2757-C2757,"")</f>
        <v/>
      </c>
      <c r="I2757" s="38" t="str">
        <f>IF(ISERROR(INT((B2757-SUM(MOD(DATE(YEAR(B2757-MOD(B2757-2,7)+3),1,2),{1E+99,7})*{1,-1})+5)/7)),"",INT((B2757-SUM(MOD(DATE(YEAR(B2757-MOD(B2757-2,7)+3),1,2),{1E+99,7})*{1,-1})+5)/7))</f>
        <v/>
      </c>
    </row>
    <row r="2758" spans="1:9" ht="12.75" customHeight="1" x14ac:dyDescent="0.2">
      <c r="A2758" s="36" t="str">
        <f>IF(D2758-C2758&gt;0,D2758-C2758,"")</f>
        <v/>
      </c>
      <c r="I2758" s="38" t="str">
        <f>IF(ISERROR(INT((B2758-SUM(MOD(DATE(YEAR(B2758-MOD(B2758-2,7)+3),1,2),{1E+99,7})*{1,-1})+5)/7)),"",INT((B2758-SUM(MOD(DATE(YEAR(B2758-MOD(B2758-2,7)+3),1,2),{1E+99,7})*{1,-1})+5)/7))</f>
        <v/>
      </c>
    </row>
    <row r="2759" spans="1:9" ht="12.75" customHeight="1" x14ac:dyDescent="0.2">
      <c r="A2759" s="36" t="str">
        <f>IF(D2759-C2759&gt;0,D2759-C2759,"")</f>
        <v/>
      </c>
      <c r="I2759" s="38" t="str">
        <f>IF(ISERROR(INT((B2759-SUM(MOD(DATE(YEAR(B2759-MOD(B2759-2,7)+3),1,2),{1E+99,7})*{1,-1})+5)/7)),"",INT((B2759-SUM(MOD(DATE(YEAR(B2759-MOD(B2759-2,7)+3),1,2),{1E+99,7})*{1,-1})+5)/7))</f>
        <v/>
      </c>
    </row>
    <row r="2760" spans="1:9" ht="12.75" customHeight="1" x14ac:dyDescent="0.2">
      <c r="A2760" s="36" t="str">
        <f>IF(D2760-C2760&gt;0,D2760-C2760,"")</f>
        <v/>
      </c>
      <c r="I2760" s="38" t="str">
        <f>IF(ISERROR(INT((B2760-SUM(MOD(DATE(YEAR(B2760-MOD(B2760-2,7)+3),1,2),{1E+99,7})*{1,-1})+5)/7)),"",INT((B2760-SUM(MOD(DATE(YEAR(B2760-MOD(B2760-2,7)+3),1,2),{1E+99,7})*{1,-1})+5)/7))</f>
        <v/>
      </c>
    </row>
    <row r="2761" spans="1:9" ht="12.75" customHeight="1" x14ac:dyDescent="0.2">
      <c r="A2761" s="36" t="str">
        <f>IF(D2761-C2761&gt;0,D2761-C2761,"")</f>
        <v/>
      </c>
      <c r="I2761" s="38" t="str">
        <f>IF(ISERROR(INT((B2761-SUM(MOD(DATE(YEAR(B2761-MOD(B2761-2,7)+3),1,2),{1E+99,7})*{1,-1})+5)/7)),"",INT((B2761-SUM(MOD(DATE(YEAR(B2761-MOD(B2761-2,7)+3),1,2),{1E+99,7})*{1,-1})+5)/7))</f>
        <v/>
      </c>
    </row>
    <row r="2762" spans="1:9" ht="12.75" customHeight="1" x14ac:dyDescent="0.2">
      <c r="A2762" s="36" t="str">
        <f>IF(D2762-C2762&gt;0,D2762-C2762,"")</f>
        <v/>
      </c>
      <c r="I2762" s="38" t="str">
        <f>IF(ISERROR(INT((B2762-SUM(MOD(DATE(YEAR(B2762-MOD(B2762-2,7)+3),1,2),{1E+99,7})*{1,-1})+5)/7)),"",INT((B2762-SUM(MOD(DATE(YEAR(B2762-MOD(B2762-2,7)+3),1,2),{1E+99,7})*{1,-1})+5)/7))</f>
        <v/>
      </c>
    </row>
    <row r="2763" spans="1:9" ht="12.75" customHeight="1" x14ac:dyDescent="0.2">
      <c r="A2763" s="36" t="str">
        <f>IF(D2763-C2763&gt;0,D2763-C2763,"")</f>
        <v/>
      </c>
      <c r="I2763" s="38" t="str">
        <f>IF(ISERROR(INT((B2763-SUM(MOD(DATE(YEAR(B2763-MOD(B2763-2,7)+3),1,2),{1E+99,7})*{1,-1})+5)/7)),"",INT((B2763-SUM(MOD(DATE(YEAR(B2763-MOD(B2763-2,7)+3),1,2),{1E+99,7})*{1,-1})+5)/7))</f>
        <v/>
      </c>
    </row>
    <row r="2764" spans="1:9" ht="12.75" customHeight="1" x14ac:dyDescent="0.2">
      <c r="A2764" s="36" t="str">
        <f>IF(D2764-C2764&gt;0,D2764-C2764,"")</f>
        <v/>
      </c>
      <c r="I2764" s="38" t="str">
        <f>IF(ISERROR(INT((B2764-SUM(MOD(DATE(YEAR(B2764-MOD(B2764-2,7)+3),1,2),{1E+99,7})*{1,-1})+5)/7)),"",INT((B2764-SUM(MOD(DATE(YEAR(B2764-MOD(B2764-2,7)+3),1,2),{1E+99,7})*{1,-1})+5)/7))</f>
        <v/>
      </c>
    </row>
    <row r="2765" spans="1:9" ht="12.75" customHeight="1" x14ac:dyDescent="0.2">
      <c r="A2765" s="36" t="str">
        <f>IF(D2765-C2765&gt;0,D2765-C2765,"")</f>
        <v/>
      </c>
      <c r="I2765" s="38" t="str">
        <f>IF(ISERROR(INT((B2765-SUM(MOD(DATE(YEAR(B2765-MOD(B2765-2,7)+3),1,2),{1E+99,7})*{1,-1})+5)/7)),"",INT((B2765-SUM(MOD(DATE(YEAR(B2765-MOD(B2765-2,7)+3),1,2),{1E+99,7})*{1,-1})+5)/7))</f>
        <v/>
      </c>
    </row>
    <row r="2766" spans="1:9" ht="12.75" customHeight="1" x14ac:dyDescent="0.2">
      <c r="A2766" s="36" t="str">
        <f>IF(D2766-C2766&gt;0,D2766-C2766,"")</f>
        <v/>
      </c>
      <c r="I2766" s="38" t="str">
        <f>IF(ISERROR(INT((B2766-SUM(MOD(DATE(YEAR(B2766-MOD(B2766-2,7)+3),1,2),{1E+99,7})*{1,-1})+5)/7)),"",INT((B2766-SUM(MOD(DATE(YEAR(B2766-MOD(B2766-2,7)+3),1,2),{1E+99,7})*{1,-1})+5)/7))</f>
        <v/>
      </c>
    </row>
    <row r="2767" spans="1:9" ht="12.75" customHeight="1" x14ac:dyDescent="0.2">
      <c r="A2767" s="36" t="str">
        <f>IF(D2767-C2767&gt;0,D2767-C2767,"")</f>
        <v/>
      </c>
      <c r="I2767" s="38" t="str">
        <f>IF(ISERROR(INT((B2767-SUM(MOD(DATE(YEAR(B2767-MOD(B2767-2,7)+3),1,2),{1E+99,7})*{1,-1})+5)/7)),"",INT((B2767-SUM(MOD(DATE(YEAR(B2767-MOD(B2767-2,7)+3),1,2),{1E+99,7})*{1,-1})+5)/7))</f>
        <v/>
      </c>
    </row>
    <row r="2768" spans="1:9" ht="12.75" customHeight="1" x14ac:dyDescent="0.2">
      <c r="A2768" s="36" t="str">
        <f>IF(D2768-C2768&gt;0,D2768-C2768,"")</f>
        <v/>
      </c>
      <c r="I2768" s="38" t="str">
        <f>IF(ISERROR(INT((B2768-SUM(MOD(DATE(YEAR(B2768-MOD(B2768-2,7)+3),1,2),{1E+99,7})*{1,-1})+5)/7)),"",INT((B2768-SUM(MOD(DATE(YEAR(B2768-MOD(B2768-2,7)+3),1,2),{1E+99,7})*{1,-1})+5)/7))</f>
        <v/>
      </c>
    </row>
    <row r="2769" spans="1:9" ht="12.75" customHeight="1" x14ac:dyDescent="0.2">
      <c r="A2769" s="36" t="str">
        <f>IF(D2769-C2769&gt;0,D2769-C2769,"")</f>
        <v/>
      </c>
      <c r="I2769" s="38" t="str">
        <f>IF(ISERROR(INT((B2769-SUM(MOD(DATE(YEAR(B2769-MOD(B2769-2,7)+3),1,2),{1E+99,7})*{1,-1})+5)/7)),"",INT((B2769-SUM(MOD(DATE(YEAR(B2769-MOD(B2769-2,7)+3),1,2),{1E+99,7})*{1,-1})+5)/7))</f>
        <v/>
      </c>
    </row>
    <row r="2770" spans="1:9" ht="12.75" customHeight="1" x14ac:dyDescent="0.2">
      <c r="A2770" s="36" t="str">
        <f>IF(D2770-C2770&gt;0,D2770-C2770,"")</f>
        <v/>
      </c>
      <c r="I2770" s="38" t="str">
        <f>IF(ISERROR(INT((B2770-SUM(MOD(DATE(YEAR(B2770-MOD(B2770-2,7)+3),1,2),{1E+99,7})*{1,-1})+5)/7)),"",INT((B2770-SUM(MOD(DATE(YEAR(B2770-MOD(B2770-2,7)+3),1,2),{1E+99,7})*{1,-1})+5)/7))</f>
        <v/>
      </c>
    </row>
    <row r="2771" spans="1:9" ht="12.75" customHeight="1" x14ac:dyDescent="0.2">
      <c r="A2771" s="36" t="str">
        <f>IF(D2771-C2771&gt;0,D2771-C2771,"")</f>
        <v/>
      </c>
      <c r="I2771" s="38" t="str">
        <f>IF(ISERROR(INT((B2771-SUM(MOD(DATE(YEAR(B2771-MOD(B2771-2,7)+3),1,2),{1E+99,7})*{1,-1})+5)/7)),"",INT((B2771-SUM(MOD(DATE(YEAR(B2771-MOD(B2771-2,7)+3),1,2),{1E+99,7})*{1,-1})+5)/7))</f>
        <v/>
      </c>
    </row>
    <row r="2772" spans="1:9" ht="12.75" customHeight="1" x14ac:dyDescent="0.2">
      <c r="A2772" s="36" t="str">
        <f>IF(D2772-C2772&gt;0,D2772-C2772,"")</f>
        <v/>
      </c>
      <c r="I2772" s="38" t="str">
        <f>IF(ISERROR(INT((B2772-SUM(MOD(DATE(YEAR(B2772-MOD(B2772-2,7)+3),1,2),{1E+99,7})*{1,-1})+5)/7)),"",INT((B2772-SUM(MOD(DATE(YEAR(B2772-MOD(B2772-2,7)+3),1,2),{1E+99,7})*{1,-1})+5)/7))</f>
        <v/>
      </c>
    </row>
    <row r="2773" spans="1:9" ht="12.75" customHeight="1" x14ac:dyDescent="0.2">
      <c r="A2773" s="36" t="str">
        <f>IF(D2773-C2773&gt;0,D2773-C2773,"")</f>
        <v/>
      </c>
      <c r="I2773" s="38" t="str">
        <f>IF(ISERROR(INT((B2773-SUM(MOD(DATE(YEAR(B2773-MOD(B2773-2,7)+3),1,2),{1E+99,7})*{1,-1})+5)/7)),"",INT((B2773-SUM(MOD(DATE(YEAR(B2773-MOD(B2773-2,7)+3),1,2),{1E+99,7})*{1,-1})+5)/7))</f>
        <v/>
      </c>
    </row>
    <row r="2774" spans="1:9" ht="12.75" customHeight="1" x14ac:dyDescent="0.2">
      <c r="A2774" s="36" t="str">
        <f>IF(D2774-C2774&gt;0,D2774-C2774,"")</f>
        <v/>
      </c>
      <c r="I2774" s="38" t="str">
        <f>IF(ISERROR(INT((B2774-SUM(MOD(DATE(YEAR(B2774-MOD(B2774-2,7)+3),1,2),{1E+99,7})*{1,-1})+5)/7)),"",INT((B2774-SUM(MOD(DATE(YEAR(B2774-MOD(B2774-2,7)+3),1,2),{1E+99,7})*{1,-1})+5)/7))</f>
        <v/>
      </c>
    </row>
    <row r="2775" spans="1:9" ht="12.75" customHeight="1" x14ac:dyDescent="0.2">
      <c r="A2775" s="36" t="str">
        <f>IF(D2775-C2775&gt;0,D2775-C2775,"")</f>
        <v/>
      </c>
      <c r="I2775" s="38" t="str">
        <f>IF(ISERROR(INT((B2775-SUM(MOD(DATE(YEAR(B2775-MOD(B2775-2,7)+3),1,2),{1E+99,7})*{1,-1})+5)/7)),"",INT((B2775-SUM(MOD(DATE(YEAR(B2775-MOD(B2775-2,7)+3),1,2),{1E+99,7})*{1,-1})+5)/7))</f>
        <v/>
      </c>
    </row>
    <row r="2776" spans="1:9" ht="12.75" customHeight="1" x14ac:dyDescent="0.2">
      <c r="A2776" s="36" t="str">
        <f>IF(D2776-C2776&gt;0,D2776-C2776,"")</f>
        <v/>
      </c>
      <c r="I2776" s="38" t="str">
        <f>IF(ISERROR(INT((B2776-SUM(MOD(DATE(YEAR(B2776-MOD(B2776-2,7)+3),1,2),{1E+99,7})*{1,-1})+5)/7)),"",INT((B2776-SUM(MOD(DATE(YEAR(B2776-MOD(B2776-2,7)+3),1,2),{1E+99,7})*{1,-1})+5)/7))</f>
        <v/>
      </c>
    </row>
    <row r="2777" spans="1:9" ht="12.75" customHeight="1" x14ac:dyDescent="0.2">
      <c r="A2777" s="36" t="str">
        <f>IF(D2777-C2777&gt;0,D2777-C2777,"")</f>
        <v/>
      </c>
      <c r="I2777" s="38" t="str">
        <f>IF(ISERROR(INT((B2777-SUM(MOD(DATE(YEAR(B2777-MOD(B2777-2,7)+3),1,2),{1E+99,7})*{1,-1})+5)/7)),"",INT((B2777-SUM(MOD(DATE(YEAR(B2777-MOD(B2777-2,7)+3),1,2),{1E+99,7})*{1,-1})+5)/7))</f>
        <v/>
      </c>
    </row>
    <row r="2778" spans="1:9" ht="12.75" customHeight="1" x14ac:dyDescent="0.2">
      <c r="A2778" s="36" t="str">
        <f>IF(D2778-C2778&gt;0,D2778-C2778,"")</f>
        <v/>
      </c>
      <c r="I2778" s="38" t="str">
        <f>IF(ISERROR(INT((B2778-SUM(MOD(DATE(YEAR(B2778-MOD(B2778-2,7)+3),1,2),{1E+99,7})*{1,-1})+5)/7)),"",INT((B2778-SUM(MOD(DATE(YEAR(B2778-MOD(B2778-2,7)+3),1,2),{1E+99,7})*{1,-1})+5)/7))</f>
        <v/>
      </c>
    </row>
    <row r="2779" spans="1:9" ht="12.75" customHeight="1" x14ac:dyDescent="0.2">
      <c r="A2779" s="36" t="str">
        <f>IF(D2779-C2779&gt;0,D2779-C2779,"")</f>
        <v/>
      </c>
      <c r="I2779" s="38" t="str">
        <f>IF(ISERROR(INT((B2779-SUM(MOD(DATE(YEAR(B2779-MOD(B2779-2,7)+3),1,2),{1E+99,7})*{1,-1})+5)/7)),"",INT((B2779-SUM(MOD(DATE(YEAR(B2779-MOD(B2779-2,7)+3),1,2),{1E+99,7})*{1,-1})+5)/7))</f>
        <v/>
      </c>
    </row>
    <row r="2780" spans="1:9" ht="12.75" customHeight="1" x14ac:dyDescent="0.2">
      <c r="A2780" s="36" t="str">
        <f>IF(D2780-C2780&gt;0,D2780-C2780,"")</f>
        <v/>
      </c>
      <c r="I2780" s="38" t="str">
        <f>IF(ISERROR(INT((B2780-SUM(MOD(DATE(YEAR(B2780-MOD(B2780-2,7)+3),1,2),{1E+99,7})*{1,-1})+5)/7)),"",INT((B2780-SUM(MOD(DATE(YEAR(B2780-MOD(B2780-2,7)+3),1,2),{1E+99,7})*{1,-1})+5)/7))</f>
        <v/>
      </c>
    </row>
    <row r="2781" spans="1:9" ht="12.75" customHeight="1" x14ac:dyDescent="0.2">
      <c r="A2781" s="36" t="str">
        <f>IF(D2781-C2781&gt;0,D2781-C2781,"")</f>
        <v/>
      </c>
      <c r="I2781" s="38" t="str">
        <f>IF(ISERROR(INT((B2781-SUM(MOD(DATE(YEAR(B2781-MOD(B2781-2,7)+3),1,2),{1E+99,7})*{1,-1})+5)/7)),"",INT((B2781-SUM(MOD(DATE(YEAR(B2781-MOD(B2781-2,7)+3),1,2),{1E+99,7})*{1,-1})+5)/7))</f>
        <v/>
      </c>
    </row>
    <row r="2782" spans="1:9" ht="12.75" customHeight="1" x14ac:dyDescent="0.2">
      <c r="A2782" s="36" t="str">
        <f>IF(D2782-C2782&gt;0,D2782-C2782,"")</f>
        <v/>
      </c>
      <c r="I2782" s="38" t="str">
        <f>IF(ISERROR(INT((B2782-SUM(MOD(DATE(YEAR(B2782-MOD(B2782-2,7)+3),1,2),{1E+99,7})*{1,-1})+5)/7)),"",INT((B2782-SUM(MOD(DATE(YEAR(B2782-MOD(B2782-2,7)+3),1,2),{1E+99,7})*{1,-1})+5)/7))</f>
        <v/>
      </c>
    </row>
    <row r="2783" spans="1:9" ht="12.75" customHeight="1" x14ac:dyDescent="0.2">
      <c r="A2783" s="36" t="str">
        <f>IF(D2783-C2783&gt;0,D2783-C2783,"")</f>
        <v/>
      </c>
      <c r="I2783" s="38" t="str">
        <f>IF(ISERROR(INT((B2783-SUM(MOD(DATE(YEAR(B2783-MOD(B2783-2,7)+3),1,2),{1E+99,7})*{1,-1})+5)/7)),"",INT((B2783-SUM(MOD(DATE(YEAR(B2783-MOD(B2783-2,7)+3),1,2),{1E+99,7})*{1,-1})+5)/7))</f>
        <v/>
      </c>
    </row>
    <row r="2784" spans="1:9" ht="12.75" customHeight="1" x14ac:dyDescent="0.2">
      <c r="A2784" s="36" t="str">
        <f>IF(D2784-C2784&gt;0,D2784-C2784,"")</f>
        <v/>
      </c>
      <c r="I2784" s="38" t="str">
        <f>IF(ISERROR(INT((B2784-SUM(MOD(DATE(YEAR(B2784-MOD(B2784-2,7)+3),1,2),{1E+99,7})*{1,-1})+5)/7)),"",INT((B2784-SUM(MOD(DATE(YEAR(B2784-MOD(B2784-2,7)+3),1,2),{1E+99,7})*{1,-1})+5)/7))</f>
        <v/>
      </c>
    </row>
    <row r="2785" spans="1:9" ht="12.75" customHeight="1" x14ac:dyDescent="0.2">
      <c r="A2785" s="36" t="str">
        <f>IF(D2785-C2785&gt;0,D2785-C2785,"")</f>
        <v/>
      </c>
      <c r="I2785" s="38" t="str">
        <f>IF(ISERROR(INT((B2785-SUM(MOD(DATE(YEAR(B2785-MOD(B2785-2,7)+3),1,2),{1E+99,7})*{1,-1})+5)/7)),"",INT((B2785-SUM(MOD(DATE(YEAR(B2785-MOD(B2785-2,7)+3),1,2),{1E+99,7})*{1,-1})+5)/7))</f>
        <v/>
      </c>
    </row>
    <row r="2786" spans="1:9" ht="12.75" customHeight="1" x14ac:dyDescent="0.2">
      <c r="A2786" s="36" t="str">
        <f>IF(D2786-C2786&gt;0,D2786-C2786,"")</f>
        <v/>
      </c>
      <c r="I2786" s="38" t="str">
        <f>IF(ISERROR(INT((B2786-SUM(MOD(DATE(YEAR(B2786-MOD(B2786-2,7)+3),1,2),{1E+99,7})*{1,-1})+5)/7)),"",INT((B2786-SUM(MOD(DATE(YEAR(B2786-MOD(B2786-2,7)+3),1,2),{1E+99,7})*{1,-1})+5)/7))</f>
        <v/>
      </c>
    </row>
    <row r="2787" spans="1:9" ht="12.75" customHeight="1" x14ac:dyDescent="0.2">
      <c r="A2787" s="36" t="str">
        <f>IF(D2787-C2787&gt;0,D2787-C2787,"")</f>
        <v/>
      </c>
      <c r="I2787" s="38" t="str">
        <f>IF(ISERROR(INT((B2787-SUM(MOD(DATE(YEAR(B2787-MOD(B2787-2,7)+3),1,2),{1E+99,7})*{1,-1})+5)/7)),"",INT((B2787-SUM(MOD(DATE(YEAR(B2787-MOD(B2787-2,7)+3),1,2),{1E+99,7})*{1,-1})+5)/7))</f>
        <v/>
      </c>
    </row>
    <row r="2788" spans="1:9" ht="12.75" customHeight="1" x14ac:dyDescent="0.2">
      <c r="A2788" s="36" t="str">
        <f>IF(D2788-C2788&gt;0,D2788-C2788,"")</f>
        <v/>
      </c>
      <c r="I2788" s="38" t="str">
        <f>IF(ISERROR(INT((B2788-SUM(MOD(DATE(YEAR(B2788-MOD(B2788-2,7)+3),1,2),{1E+99,7})*{1,-1})+5)/7)),"",INT((B2788-SUM(MOD(DATE(YEAR(B2788-MOD(B2788-2,7)+3),1,2),{1E+99,7})*{1,-1})+5)/7))</f>
        <v/>
      </c>
    </row>
    <row r="2789" spans="1:9" ht="12.75" customHeight="1" x14ac:dyDescent="0.2">
      <c r="A2789" s="36" t="str">
        <f>IF(D2789-C2789&gt;0,D2789-C2789,"")</f>
        <v/>
      </c>
      <c r="I2789" s="38" t="str">
        <f>IF(ISERROR(INT((B2789-SUM(MOD(DATE(YEAR(B2789-MOD(B2789-2,7)+3),1,2),{1E+99,7})*{1,-1})+5)/7)),"",INT((B2789-SUM(MOD(DATE(YEAR(B2789-MOD(B2789-2,7)+3),1,2),{1E+99,7})*{1,-1})+5)/7))</f>
        <v/>
      </c>
    </row>
    <row r="2790" spans="1:9" ht="12.75" customHeight="1" x14ac:dyDescent="0.2">
      <c r="A2790" s="36" t="str">
        <f>IF(D2790-C2790&gt;0,D2790-C2790,"")</f>
        <v/>
      </c>
      <c r="I2790" s="38" t="str">
        <f>IF(ISERROR(INT((B2790-SUM(MOD(DATE(YEAR(B2790-MOD(B2790-2,7)+3),1,2),{1E+99,7})*{1,-1})+5)/7)),"",INT((B2790-SUM(MOD(DATE(YEAR(B2790-MOD(B2790-2,7)+3),1,2),{1E+99,7})*{1,-1})+5)/7))</f>
        <v/>
      </c>
    </row>
    <row r="2791" spans="1:9" ht="12.75" customHeight="1" x14ac:dyDescent="0.2">
      <c r="A2791" s="36" t="str">
        <f>IF(D2791-C2791&gt;0,D2791-C2791,"")</f>
        <v/>
      </c>
      <c r="I2791" s="38" t="str">
        <f>IF(ISERROR(INT((B2791-SUM(MOD(DATE(YEAR(B2791-MOD(B2791-2,7)+3),1,2),{1E+99,7})*{1,-1})+5)/7)),"",INT((B2791-SUM(MOD(DATE(YEAR(B2791-MOD(B2791-2,7)+3),1,2),{1E+99,7})*{1,-1})+5)/7))</f>
        <v/>
      </c>
    </row>
    <row r="2792" spans="1:9" ht="12.75" customHeight="1" x14ac:dyDescent="0.2">
      <c r="A2792" s="36" t="str">
        <f>IF(D2792-C2792&gt;0,D2792-C2792,"")</f>
        <v/>
      </c>
      <c r="I2792" s="38" t="str">
        <f>IF(ISERROR(INT((B2792-SUM(MOD(DATE(YEAR(B2792-MOD(B2792-2,7)+3),1,2),{1E+99,7})*{1,-1})+5)/7)),"",INT((B2792-SUM(MOD(DATE(YEAR(B2792-MOD(B2792-2,7)+3),1,2),{1E+99,7})*{1,-1})+5)/7))</f>
        <v/>
      </c>
    </row>
    <row r="2793" spans="1:9" ht="12.75" customHeight="1" x14ac:dyDescent="0.2">
      <c r="A2793" s="36" t="str">
        <f>IF(D2793-C2793&gt;0,D2793-C2793,"")</f>
        <v/>
      </c>
      <c r="I2793" s="38" t="str">
        <f>IF(ISERROR(INT((B2793-SUM(MOD(DATE(YEAR(B2793-MOD(B2793-2,7)+3),1,2),{1E+99,7})*{1,-1})+5)/7)),"",INT((B2793-SUM(MOD(DATE(YEAR(B2793-MOD(B2793-2,7)+3),1,2),{1E+99,7})*{1,-1})+5)/7))</f>
        <v/>
      </c>
    </row>
    <row r="2794" spans="1:9" ht="12.75" customHeight="1" x14ac:dyDescent="0.2">
      <c r="A2794" s="36" t="str">
        <f>IF(D2794-C2794&gt;0,D2794-C2794,"")</f>
        <v/>
      </c>
      <c r="I2794" s="38" t="str">
        <f>IF(ISERROR(INT((B2794-SUM(MOD(DATE(YEAR(B2794-MOD(B2794-2,7)+3),1,2),{1E+99,7})*{1,-1})+5)/7)),"",INT((B2794-SUM(MOD(DATE(YEAR(B2794-MOD(B2794-2,7)+3),1,2),{1E+99,7})*{1,-1})+5)/7))</f>
        <v/>
      </c>
    </row>
    <row r="2795" spans="1:9" ht="12.75" customHeight="1" x14ac:dyDescent="0.2">
      <c r="A2795" s="36" t="str">
        <f>IF(D2795-C2795&gt;0,D2795-C2795,"")</f>
        <v/>
      </c>
      <c r="I2795" s="38" t="str">
        <f>IF(ISERROR(INT((B2795-SUM(MOD(DATE(YEAR(B2795-MOD(B2795-2,7)+3),1,2),{1E+99,7})*{1,-1})+5)/7)),"",INT((B2795-SUM(MOD(DATE(YEAR(B2795-MOD(B2795-2,7)+3),1,2),{1E+99,7})*{1,-1})+5)/7))</f>
        <v/>
      </c>
    </row>
    <row r="2796" spans="1:9" ht="12.75" customHeight="1" x14ac:dyDescent="0.2">
      <c r="A2796" s="36" t="str">
        <f>IF(D2796-C2796&gt;0,D2796-C2796,"")</f>
        <v/>
      </c>
      <c r="I2796" s="38" t="str">
        <f>IF(ISERROR(INT((B2796-SUM(MOD(DATE(YEAR(B2796-MOD(B2796-2,7)+3),1,2),{1E+99,7})*{1,-1})+5)/7)),"",INT((B2796-SUM(MOD(DATE(YEAR(B2796-MOD(B2796-2,7)+3),1,2),{1E+99,7})*{1,-1})+5)/7))</f>
        <v/>
      </c>
    </row>
    <row r="2797" spans="1:9" ht="12.75" customHeight="1" x14ac:dyDescent="0.2">
      <c r="A2797" s="36" t="str">
        <f>IF(D2797-C2797&gt;0,D2797-C2797,"")</f>
        <v/>
      </c>
      <c r="I2797" s="38" t="str">
        <f>IF(ISERROR(INT((B2797-SUM(MOD(DATE(YEAR(B2797-MOD(B2797-2,7)+3),1,2),{1E+99,7})*{1,-1})+5)/7)),"",INT((B2797-SUM(MOD(DATE(YEAR(B2797-MOD(B2797-2,7)+3),1,2),{1E+99,7})*{1,-1})+5)/7))</f>
        <v/>
      </c>
    </row>
    <row r="2798" spans="1:9" ht="12.75" customHeight="1" x14ac:dyDescent="0.2">
      <c r="A2798" s="36" t="str">
        <f>IF(D2798-C2798&gt;0,D2798-C2798,"")</f>
        <v/>
      </c>
      <c r="I2798" s="38" t="str">
        <f>IF(ISERROR(INT((B2798-SUM(MOD(DATE(YEAR(B2798-MOD(B2798-2,7)+3),1,2),{1E+99,7})*{1,-1})+5)/7)),"",INT((B2798-SUM(MOD(DATE(YEAR(B2798-MOD(B2798-2,7)+3),1,2),{1E+99,7})*{1,-1})+5)/7))</f>
        <v/>
      </c>
    </row>
    <row r="2799" spans="1:9" ht="12.75" customHeight="1" x14ac:dyDescent="0.2">
      <c r="A2799" s="36" t="str">
        <f>IF(D2799-C2799&gt;0,D2799-C2799,"")</f>
        <v/>
      </c>
      <c r="I2799" s="38" t="str">
        <f>IF(ISERROR(INT((B2799-SUM(MOD(DATE(YEAR(B2799-MOD(B2799-2,7)+3),1,2),{1E+99,7})*{1,-1})+5)/7)),"",INT((B2799-SUM(MOD(DATE(YEAR(B2799-MOD(B2799-2,7)+3),1,2),{1E+99,7})*{1,-1})+5)/7))</f>
        <v/>
      </c>
    </row>
    <row r="2800" spans="1:9" ht="12.75" customHeight="1" x14ac:dyDescent="0.2">
      <c r="A2800" s="36" t="str">
        <f>IF(D2800-C2800&gt;0,D2800-C2800,"")</f>
        <v/>
      </c>
      <c r="I2800" s="38" t="str">
        <f>IF(ISERROR(INT((B2800-SUM(MOD(DATE(YEAR(B2800-MOD(B2800-2,7)+3),1,2),{1E+99,7})*{1,-1})+5)/7)),"",INT((B2800-SUM(MOD(DATE(YEAR(B2800-MOD(B2800-2,7)+3),1,2),{1E+99,7})*{1,-1})+5)/7))</f>
        <v/>
      </c>
    </row>
    <row r="2801" spans="1:9" ht="12.75" customHeight="1" x14ac:dyDescent="0.2">
      <c r="A2801" s="36" t="str">
        <f>IF(D2801-C2801&gt;0,D2801-C2801,"")</f>
        <v/>
      </c>
      <c r="I2801" s="38" t="str">
        <f>IF(ISERROR(INT((B2801-SUM(MOD(DATE(YEAR(B2801-MOD(B2801-2,7)+3),1,2),{1E+99,7})*{1,-1})+5)/7)),"",INT((B2801-SUM(MOD(DATE(YEAR(B2801-MOD(B2801-2,7)+3),1,2),{1E+99,7})*{1,-1})+5)/7))</f>
        <v/>
      </c>
    </row>
    <row r="2802" spans="1:9" ht="12.75" customHeight="1" x14ac:dyDescent="0.2">
      <c r="A2802" s="36" t="str">
        <f>IF(D2802-C2802&gt;0,D2802-C2802,"")</f>
        <v/>
      </c>
      <c r="I2802" s="38" t="str">
        <f>IF(ISERROR(INT((B2802-SUM(MOD(DATE(YEAR(B2802-MOD(B2802-2,7)+3),1,2),{1E+99,7})*{1,-1})+5)/7)),"",INT((B2802-SUM(MOD(DATE(YEAR(B2802-MOD(B2802-2,7)+3),1,2),{1E+99,7})*{1,-1})+5)/7))</f>
        <v/>
      </c>
    </row>
    <row r="2803" spans="1:9" ht="12.75" customHeight="1" x14ac:dyDescent="0.2">
      <c r="A2803" s="36" t="str">
        <f>IF(D2803-C2803&gt;0,D2803-C2803,"")</f>
        <v/>
      </c>
      <c r="I2803" s="38" t="str">
        <f>IF(ISERROR(INT((B2803-SUM(MOD(DATE(YEAR(B2803-MOD(B2803-2,7)+3),1,2),{1E+99,7})*{1,-1})+5)/7)),"",INT((B2803-SUM(MOD(DATE(YEAR(B2803-MOD(B2803-2,7)+3),1,2),{1E+99,7})*{1,-1})+5)/7))</f>
        <v/>
      </c>
    </row>
    <row r="2804" spans="1:9" ht="12.75" customHeight="1" x14ac:dyDescent="0.2">
      <c r="A2804" s="36" t="str">
        <f>IF(D2804-C2804&gt;0,D2804-C2804,"")</f>
        <v/>
      </c>
      <c r="I2804" s="38" t="str">
        <f>IF(ISERROR(INT((B2804-SUM(MOD(DATE(YEAR(B2804-MOD(B2804-2,7)+3),1,2),{1E+99,7})*{1,-1})+5)/7)),"",INT((B2804-SUM(MOD(DATE(YEAR(B2804-MOD(B2804-2,7)+3),1,2),{1E+99,7})*{1,-1})+5)/7))</f>
        <v/>
      </c>
    </row>
    <row r="2805" spans="1:9" ht="12.75" customHeight="1" x14ac:dyDescent="0.2">
      <c r="A2805" s="36" t="str">
        <f>IF(D2805-C2805&gt;0,D2805-C2805,"")</f>
        <v/>
      </c>
      <c r="I2805" s="38" t="str">
        <f>IF(ISERROR(INT((B2805-SUM(MOD(DATE(YEAR(B2805-MOD(B2805-2,7)+3),1,2),{1E+99,7})*{1,-1})+5)/7)),"",INT((B2805-SUM(MOD(DATE(YEAR(B2805-MOD(B2805-2,7)+3),1,2),{1E+99,7})*{1,-1})+5)/7))</f>
        <v/>
      </c>
    </row>
    <row r="2806" spans="1:9" ht="12.75" customHeight="1" x14ac:dyDescent="0.2">
      <c r="A2806" s="36" t="str">
        <f>IF(D2806-C2806&gt;0,D2806-C2806,"")</f>
        <v/>
      </c>
      <c r="I2806" s="38" t="str">
        <f>IF(ISERROR(INT((B2806-SUM(MOD(DATE(YEAR(B2806-MOD(B2806-2,7)+3),1,2),{1E+99,7})*{1,-1})+5)/7)),"",INT((B2806-SUM(MOD(DATE(YEAR(B2806-MOD(B2806-2,7)+3),1,2),{1E+99,7})*{1,-1})+5)/7))</f>
        <v/>
      </c>
    </row>
    <row r="2807" spans="1:9" ht="12.75" customHeight="1" x14ac:dyDescent="0.2">
      <c r="A2807" s="36" t="str">
        <f>IF(D2807-C2807&gt;0,D2807-C2807,"")</f>
        <v/>
      </c>
      <c r="I2807" s="38" t="str">
        <f>IF(ISERROR(INT((B2807-SUM(MOD(DATE(YEAR(B2807-MOD(B2807-2,7)+3),1,2),{1E+99,7})*{1,-1})+5)/7)),"",INT((B2807-SUM(MOD(DATE(YEAR(B2807-MOD(B2807-2,7)+3),1,2),{1E+99,7})*{1,-1})+5)/7))</f>
        <v/>
      </c>
    </row>
    <row r="2808" spans="1:9" ht="12.75" customHeight="1" x14ac:dyDescent="0.2">
      <c r="A2808" s="36" t="str">
        <f>IF(D2808-C2808&gt;0,D2808-C2808,"")</f>
        <v/>
      </c>
      <c r="I2808" s="38" t="str">
        <f>IF(ISERROR(INT((B2808-SUM(MOD(DATE(YEAR(B2808-MOD(B2808-2,7)+3),1,2),{1E+99,7})*{1,-1})+5)/7)),"",INT((B2808-SUM(MOD(DATE(YEAR(B2808-MOD(B2808-2,7)+3),1,2),{1E+99,7})*{1,-1})+5)/7))</f>
        <v/>
      </c>
    </row>
    <row r="2809" spans="1:9" ht="12.75" customHeight="1" x14ac:dyDescent="0.2">
      <c r="A2809" s="36" t="str">
        <f>IF(D2809-C2809&gt;0,D2809-C2809,"")</f>
        <v/>
      </c>
      <c r="I2809" s="38" t="str">
        <f>IF(ISERROR(INT((B2809-SUM(MOD(DATE(YEAR(B2809-MOD(B2809-2,7)+3),1,2),{1E+99,7})*{1,-1})+5)/7)),"",INT((B2809-SUM(MOD(DATE(YEAR(B2809-MOD(B2809-2,7)+3),1,2),{1E+99,7})*{1,-1})+5)/7))</f>
        <v/>
      </c>
    </row>
    <row r="2810" spans="1:9" ht="12.75" customHeight="1" x14ac:dyDescent="0.2">
      <c r="A2810" s="36" t="str">
        <f>IF(D2810-C2810&gt;0,D2810-C2810,"")</f>
        <v/>
      </c>
      <c r="I2810" s="38" t="str">
        <f>IF(ISERROR(INT((B2810-SUM(MOD(DATE(YEAR(B2810-MOD(B2810-2,7)+3),1,2),{1E+99,7})*{1,-1})+5)/7)),"",INT((B2810-SUM(MOD(DATE(YEAR(B2810-MOD(B2810-2,7)+3),1,2),{1E+99,7})*{1,-1})+5)/7))</f>
        <v/>
      </c>
    </row>
    <row r="2811" spans="1:9" ht="12.75" customHeight="1" x14ac:dyDescent="0.2">
      <c r="A2811" s="36" t="str">
        <f>IF(D2811-C2811&gt;0,D2811-C2811,"")</f>
        <v/>
      </c>
      <c r="I2811" s="38" t="str">
        <f>IF(ISERROR(INT((B2811-SUM(MOD(DATE(YEAR(B2811-MOD(B2811-2,7)+3),1,2),{1E+99,7})*{1,-1})+5)/7)),"",INT((B2811-SUM(MOD(DATE(YEAR(B2811-MOD(B2811-2,7)+3),1,2),{1E+99,7})*{1,-1})+5)/7))</f>
        <v/>
      </c>
    </row>
    <row r="2812" spans="1:9" ht="12.75" customHeight="1" x14ac:dyDescent="0.2">
      <c r="A2812" s="36" t="str">
        <f>IF(D2812-C2812&gt;0,D2812-C2812,"")</f>
        <v/>
      </c>
      <c r="I2812" s="38" t="str">
        <f>IF(ISERROR(INT((B2812-SUM(MOD(DATE(YEAR(B2812-MOD(B2812-2,7)+3),1,2),{1E+99,7})*{1,-1})+5)/7)),"",INT((B2812-SUM(MOD(DATE(YEAR(B2812-MOD(B2812-2,7)+3),1,2),{1E+99,7})*{1,-1})+5)/7))</f>
        <v/>
      </c>
    </row>
    <row r="2813" spans="1:9" ht="12.75" customHeight="1" x14ac:dyDescent="0.2">
      <c r="A2813" s="36" t="str">
        <f>IF(D2813-C2813&gt;0,D2813-C2813,"")</f>
        <v/>
      </c>
      <c r="I2813" s="38" t="str">
        <f>IF(ISERROR(INT((B2813-SUM(MOD(DATE(YEAR(B2813-MOD(B2813-2,7)+3),1,2),{1E+99,7})*{1,-1})+5)/7)),"",INT((B2813-SUM(MOD(DATE(YEAR(B2813-MOD(B2813-2,7)+3),1,2),{1E+99,7})*{1,-1})+5)/7))</f>
        <v/>
      </c>
    </row>
    <row r="2814" spans="1:9" ht="12.75" customHeight="1" x14ac:dyDescent="0.2">
      <c r="A2814" s="36" t="str">
        <f>IF(D2814-C2814&gt;0,D2814-C2814,"")</f>
        <v/>
      </c>
      <c r="I2814" s="38" t="str">
        <f>IF(ISERROR(INT((B2814-SUM(MOD(DATE(YEAR(B2814-MOD(B2814-2,7)+3),1,2),{1E+99,7})*{1,-1})+5)/7)),"",INT((B2814-SUM(MOD(DATE(YEAR(B2814-MOD(B2814-2,7)+3),1,2),{1E+99,7})*{1,-1})+5)/7))</f>
        <v/>
      </c>
    </row>
    <row r="2815" spans="1:9" ht="12.75" customHeight="1" x14ac:dyDescent="0.2">
      <c r="A2815" s="36" t="str">
        <f>IF(D2815-C2815&gt;0,D2815-C2815,"")</f>
        <v/>
      </c>
      <c r="I2815" s="38" t="str">
        <f>IF(ISERROR(INT((B2815-SUM(MOD(DATE(YEAR(B2815-MOD(B2815-2,7)+3),1,2),{1E+99,7})*{1,-1})+5)/7)),"",INT((B2815-SUM(MOD(DATE(YEAR(B2815-MOD(B2815-2,7)+3),1,2),{1E+99,7})*{1,-1})+5)/7))</f>
        <v/>
      </c>
    </row>
    <row r="2816" spans="1:9" ht="12.75" customHeight="1" x14ac:dyDescent="0.2">
      <c r="A2816" s="36" t="str">
        <f>IF(D2816-C2816&gt;0,D2816-C2816,"")</f>
        <v/>
      </c>
      <c r="I2816" s="38" t="str">
        <f>IF(ISERROR(INT((B2816-SUM(MOD(DATE(YEAR(B2816-MOD(B2816-2,7)+3),1,2),{1E+99,7})*{1,-1})+5)/7)),"",INT((B2816-SUM(MOD(DATE(YEAR(B2816-MOD(B2816-2,7)+3),1,2),{1E+99,7})*{1,-1})+5)/7))</f>
        <v/>
      </c>
    </row>
    <row r="2817" spans="1:9" ht="12.75" customHeight="1" x14ac:dyDescent="0.2">
      <c r="A2817" s="36" t="str">
        <f>IF(D2817-C2817&gt;0,D2817-C2817,"")</f>
        <v/>
      </c>
      <c r="I2817" s="38" t="str">
        <f>IF(ISERROR(INT((B2817-SUM(MOD(DATE(YEAR(B2817-MOD(B2817-2,7)+3),1,2),{1E+99,7})*{1,-1})+5)/7)),"",INT((B2817-SUM(MOD(DATE(YEAR(B2817-MOD(B2817-2,7)+3),1,2),{1E+99,7})*{1,-1})+5)/7))</f>
        <v/>
      </c>
    </row>
    <row r="2818" spans="1:9" ht="12.75" customHeight="1" x14ac:dyDescent="0.2">
      <c r="A2818" s="36" t="str">
        <f>IF(D2818-C2818&gt;0,D2818-C2818,"")</f>
        <v/>
      </c>
      <c r="I2818" s="38" t="str">
        <f>IF(ISERROR(INT((B2818-SUM(MOD(DATE(YEAR(B2818-MOD(B2818-2,7)+3),1,2),{1E+99,7})*{1,-1})+5)/7)),"",INT((B2818-SUM(MOD(DATE(YEAR(B2818-MOD(B2818-2,7)+3),1,2),{1E+99,7})*{1,-1})+5)/7))</f>
        <v/>
      </c>
    </row>
    <row r="2819" spans="1:9" ht="12.75" customHeight="1" x14ac:dyDescent="0.2">
      <c r="A2819" s="36" t="str">
        <f>IF(D2819-C2819&gt;0,D2819-C2819,"")</f>
        <v/>
      </c>
      <c r="I2819" s="38" t="str">
        <f>IF(ISERROR(INT((B2819-SUM(MOD(DATE(YEAR(B2819-MOD(B2819-2,7)+3),1,2),{1E+99,7})*{1,-1})+5)/7)),"",INT((B2819-SUM(MOD(DATE(YEAR(B2819-MOD(B2819-2,7)+3),1,2),{1E+99,7})*{1,-1})+5)/7))</f>
        <v/>
      </c>
    </row>
    <row r="2820" spans="1:9" ht="12.75" customHeight="1" x14ac:dyDescent="0.2">
      <c r="A2820" s="36" t="str">
        <f>IF(D2820-C2820&gt;0,D2820-C2820,"")</f>
        <v/>
      </c>
      <c r="I2820" s="38" t="str">
        <f>IF(ISERROR(INT((B2820-SUM(MOD(DATE(YEAR(B2820-MOD(B2820-2,7)+3),1,2),{1E+99,7})*{1,-1})+5)/7)),"",INT((B2820-SUM(MOD(DATE(YEAR(B2820-MOD(B2820-2,7)+3),1,2),{1E+99,7})*{1,-1})+5)/7))</f>
        <v/>
      </c>
    </row>
    <row r="2821" spans="1:9" ht="12.75" customHeight="1" x14ac:dyDescent="0.2">
      <c r="A2821" s="36" t="str">
        <f>IF(D2821-C2821&gt;0,D2821-C2821,"")</f>
        <v/>
      </c>
      <c r="I2821" s="38" t="str">
        <f>IF(ISERROR(INT((B2821-SUM(MOD(DATE(YEAR(B2821-MOD(B2821-2,7)+3),1,2),{1E+99,7})*{1,-1})+5)/7)),"",INT((B2821-SUM(MOD(DATE(YEAR(B2821-MOD(B2821-2,7)+3),1,2),{1E+99,7})*{1,-1})+5)/7))</f>
        <v/>
      </c>
    </row>
    <row r="2822" spans="1:9" ht="12.75" customHeight="1" x14ac:dyDescent="0.2">
      <c r="A2822" s="36" t="str">
        <f>IF(D2822-C2822&gt;0,D2822-C2822,"")</f>
        <v/>
      </c>
      <c r="I2822" s="38" t="str">
        <f>IF(ISERROR(INT((B2822-SUM(MOD(DATE(YEAR(B2822-MOD(B2822-2,7)+3),1,2),{1E+99,7})*{1,-1})+5)/7)),"",INT((B2822-SUM(MOD(DATE(YEAR(B2822-MOD(B2822-2,7)+3),1,2),{1E+99,7})*{1,-1})+5)/7))</f>
        <v/>
      </c>
    </row>
    <row r="2823" spans="1:9" ht="12.75" customHeight="1" x14ac:dyDescent="0.2">
      <c r="A2823" s="36" t="str">
        <f>IF(D2823-C2823&gt;0,D2823-C2823,"")</f>
        <v/>
      </c>
      <c r="I2823" s="38" t="str">
        <f>IF(ISERROR(INT((B2823-SUM(MOD(DATE(YEAR(B2823-MOD(B2823-2,7)+3),1,2),{1E+99,7})*{1,-1})+5)/7)),"",INT((B2823-SUM(MOD(DATE(YEAR(B2823-MOD(B2823-2,7)+3),1,2),{1E+99,7})*{1,-1})+5)/7))</f>
        <v/>
      </c>
    </row>
    <row r="2824" spans="1:9" ht="12.75" customHeight="1" x14ac:dyDescent="0.2">
      <c r="A2824" s="36" t="str">
        <f>IF(D2824-C2824&gt;0,D2824-C2824,"")</f>
        <v/>
      </c>
      <c r="I2824" s="38" t="str">
        <f>IF(ISERROR(INT((B2824-SUM(MOD(DATE(YEAR(B2824-MOD(B2824-2,7)+3),1,2),{1E+99,7})*{1,-1})+5)/7)),"",INT((B2824-SUM(MOD(DATE(YEAR(B2824-MOD(B2824-2,7)+3),1,2),{1E+99,7})*{1,-1})+5)/7))</f>
        <v/>
      </c>
    </row>
    <row r="2825" spans="1:9" ht="12.75" customHeight="1" x14ac:dyDescent="0.2">
      <c r="A2825" s="36" t="str">
        <f>IF(D2825-C2825&gt;0,D2825-C2825,"")</f>
        <v/>
      </c>
      <c r="I2825" s="38" t="str">
        <f>IF(ISERROR(INT((B2825-SUM(MOD(DATE(YEAR(B2825-MOD(B2825-2,7)+3),1,2),{1E+99,7})*{1,-1})+5)/7)),"",INT((B2825-SUM(MOD(DATE(YEAR(B2825-MOD(B2825-2,7)+3),1,2),{1E+99,7})*{1,-1})+5)/7))</f>
        <v/>
      </c>
    </row>
    <row r="2826" spans="1:9" ht="12.75" customHeight="1" x14ac:dyDescent="0.2">
      <c r="A2826" s="36" t="str">
        <f>IF(D2826-C2826&gt;0,D2826-C2826,"")</f>
        <v/>
      </c>
      <c r="I2826" s="38" t="str">
        <f>IF(ISERROR(INT((B2826-SUM(MOD(DATE(YEAR(B2826-MOD(B2826-2,7)+3),1,2),{1E+99,7})*{1,-1})+5)/7)),"",INT((B2826-SUM(MOD(DATE(YEAR(B2826-MOD(B2826-2,7)+3),1,2),{1E+99,7})*{1,-1})+5)/7))</f>
        <v/>
      </c>
    </row>
    <row r="2827" spans="1:9" ht="12.75" customHeight="1" x14ac:dyDescent="0.2">
      <c r="A2827" s="36" t="str">
        <f>IF(D2827-C2827&gt;0,D2827-C2827,"")</f>
        <v/>
      </c>
      <c r="I2827" s="38" t="str">
        <f>IF(ISERROR(INT((B2827-SUM(MOD(DATE(YEAR(B2827-MOD(B2827-2,7)+3),1,2),{1E+99,7})*{1,-1})+5)/7)),"",INT((B2827-SUM(MOD(DATE(YEAR(B2827-MOD(B2827-2,7)+3),1,2),{1E+99,7})*{1,-1})+5)/7))</f>
        <v/>
      </c>
    </row>
    <row r="2828" spans="1:9" ht="12.75" customHeight="1" x14ac:dyDescent="0.2">
      <c r="A2828" s="36" t="str">
        <f>IF(D2828-C2828&gt;0,D2828-C2828,"")</f>
        <v/>
      </c>
      <c r="I2828" s="38" t="str">
        <f>IF(ISERROR(INT((B2828-SUM(MOD(DATE(YEAR(B2828-MOD(B2828-2,7)+3),1,2),{1E+99,7})*{1,-1})+5)/7)),"",INT((B2828-SUM(MOD(DATE(YEAR(B2828-MOD(B2828-2,7)+3),1,2),{1E+99,7})*{1,-1})+5)/7))</f>
        <v/>
      </c>
    </row>
    <row r="2829" spans="1:9" ht="12.75" customHeight="1" x14ac:dyDescent="0.2">
      <c r="A2829" s="36" t="str">
        <f>IF(D2829-C2829&gt;0,D2829-C2829,"")</f>
        <v/>
      </c>
      <c r="I2829" s="38" t="str">
        <f>IF(ISERROR(INT((B2829-SUM(MOD(DATE(YEAR(B2829-MOD(B2829-2,7)+3),1,2),{1E+99,7})*{1,-1})+5)/7)),"",INT((B2829-SUM(MOD(DATE(YEAR(B2829-MOD(B2829-2,7)+3),1,2),{1E+99,7})*{1,-1})+5)/7))</f>
        <v/>
      </c>
    </row>
    <row r="2830" spans="1:9" ht="12.75" customHeight="1" x14ac:dyDescent="0.2">
      <c r="A2830" s="36" t="str">
        <f>IF(D2830-C2830&gt;0,D2830-C2830,"")</f>
        <v/>
      </c>
      <c r="I2830" s="38" t="str">
        <f>IF(ISERROR(INT((B2830-SUM(MOD(DATE(YEAR(B2830-MOD(B2830-2,7)+3),1,2),{1E+99,7})*{1,-1})+5)/7)),"",INT((B2830-SUM(MOD(DATE(YEAR(B2830-MOD(B2830-2,7)+3),1,2),{1E+99,7})*{1,-1})+5)/7))</f>
        <v/>
      </c>
    </row>
    <row r="2831" spans="1:9" ht="12.75" customHeight="1" x14ac:dyDescent="0.2">
      <c r="A2831" s="36" t="str">
        <f>IF(D2831-C2831&gt;0,D2831-C2831,"")</f>
        <v/>
      </c>
      <c r="I2831" s="38" t="str">
        <f>IF(ISERROR(INT((B2831-SUM(MOD(DATE(YEAR(B2831-MOD(B2831-2,7)+3),1,2),{1E+99,7})*{1,-1})+5)/7)),"",INT((B2831-SUM(MOD(DATE(YEAR(B2831-MOD(B2831-2,7)+3),1,2),{1E+99,7})*{1,-1})+5)/7))</f>
        <v/>
      </c>
    </row>
    <row r="2832" spans="1:9" ht="12.75" customHeight="1" x14ac:dyDescent="0.2">
      <c r="A2832" s="36" t="str">
        <f>IF(D2832-C2832&gt;0,D2832-C2832,"")</f>
        <v/>
      </c>
      <c r="I2832" s="38" t="str">
        <f>IF(ISERROR(INT((B2832-SUM(MOD(DATE(YEAR(B2832-MOD(B2832-2,7)+3),1,2),{1E+99,7})*{1,-1})+5)/7)),"",INT((B2832-SUM(MOD(DATE(YEAR(B2832-MOD(B2832-2,7)+3),1,2),{1E+99,7})*{1,-1})+5)/7))</f>
        <v/>
      </c>
    </row>
    <row r="2833" spans="1:9" ht="12.75" customHeight="1" x14ac:dyDescent="0.2">
      <c r="A2833" s="36" t="str">
        <f>IF(D2833-C2833&gt;0,D2833-C2833,"")</f>
        <v/>
      </c>
      <c r="I2833" s="38" t="str">
        <f>IF(ISERROR(INT((B2833-SUM(MOD(DATE(YEAR(B2833-MOD(B2833-2,7)+3),1,2),{1E+99,7})*{1,-1})+5)/7)),"",INT((B2833-SUM(MOD(DATE(YEAR(B2833-MOD(B2833-2,7)+3),1,2),{1E+99,7})*{1,-1})+5)/7))</f>
        <v/>
      </c>
    </row>
    <row r="2834" spans="1:9" ht="12.75" customHeight="1" x14ac:dyDescent="0.2">
      <c r="A2834" s="36" t="str">
        <f>IF(D2834-C2834&gt;0,D2834-C2834,"")</f>
        <v/>
      </c>
      <c r="I2834" s="38" t="str">
        <f>IF(ISERROR(INT((B2834-SUM(MOD(DATE(YEAR(B2834-MOD(B2834-2,7)+3),1,2),{1E+99,7})*{1,-1})+5)/7)),"",INT((B2834-SUM(MOD(DATE(YEAR(B2834-MOD(B2834-2,7)+3),1,2),{1E+99,7})*{1,-1})+5)/7))</f>
        <v/>
      </c>
    </row>
    <row r="2835" spans="1:9" ht="12.75" customHeight="1" x14ac:dyDescent="0.2">
      <c r="A2835" s="36" t="str">
        <f>IF(D2835-C2835&gt;0,D2835-C2835,"")</f>
        <v/>
      </c>
      <c r="I2835" s="38" t="str">
        <f>IF(ISERROR(INT((B2835-SUM(MOD(DATE(YEAR(B2835-MOD(B2835-2,7)+3),1,2),{1E+99,7})*{1,-1})+5)/7)),"",INT((B2835-SUM(MOD(DATE(YEAR(B2835-MOD(B2835-2,7)+3),1,2),{1E+99,7})*{1,-1})+5)/7))</f>
        <v/>
      </c>
    </row>
    <row r="2836" spans="1:9" ht="12.75" customHeight="1" x14ac:dyDescent="0.2">
      <c r="A2836" s="36" t="str">
        <f>IF(D2836-C2836&gt;0,D2836-C2836,"")</f>
        <v/>
      </c>
      <c r="I2836" s="38" t="str">
        <f>IF(ISERROR(INT((B2836-SUM(MOD(DATE(YEAR(B2836-MOD(B2836-2,7)+3),1,2),{1E+99,7})*{1,-1})+5)/7)),"",INT((B2836-SUM(MOD(DATE(YEAR(B2836-MOD(B2836-2,7)+3),1,2),{1E+99,7})*{1,-1})+5)/7))</f>
        <v/>
      </c>
    </row>
    <row r="2837" spans="1:9" ht="12.75" customHeight="1" x14ac:dyDescent="0.2">
      <c r="A2837" s="36" t="str">
        <f>IF(D2837-C2837&gt;0,D2837-C2837,"")</f>
        <v/>
      </c>
      <c r="I2837" s="38" t="str">
        <f>IF(ISERROR(INT((B2837-SUM(MOD(DATE(YEAR(B2837-MOD(B2837-2,7)+3),1,2),{1E+99,7})*{1,-1})+5)/7)),"",INT((B2837-SUM(MOD(DATE(YEAR(B2837-MOD(B2837-2,7)+3),1,2),{1E+99,7})*{1,-1})+5)/7))</f>
        <v/>
      </c>
    </row>
    <row r="2838" spans="1:9" ht="12.75" customHeight="1" x14ac:dyDescent="0.2">
      <c r="A2838" s="36" t="str">
        <f>IF(D2838-C2838&gt;0,D2838-C2838,"")</f>
        <v/>
      </c>
      <c r="I2838" s="38" t="str">
        <f>IF(ISERROR(INT((B2838-SUM(MOD(DATE(YEAR(B2838-MOD(B2838-2,7)+3),1,2),{1E+99,7})*{1,-1})+5)/7)),"",INT((B2838-SUM(MOD(DATE(YEAR(B2838-MOD(B2838-2,7)+3),1,2),{1E+99,7})*{1,-1})+5)/7))</f>
        <v/>
      </c>
    </row>
    <row r="2839" spans="1:9" ht="12.75" customHeight="1" x14ac:dyDescent="0.2">
      <c r="A2839" s="36" t="str">
        <f>IF(D2839-C2839&gt;0,D2839-C2839,"")</f>
        <v/>
      </c>
      <c r="I2839" s="38" t="str">
        <f>IF(ISERROR(INT((B2839-SUM(MOD(DATE(YEAR(B2839-MOD(B2839-2,7)+3),1,2),{1E+99,7})*{1,-1})+5)/7)),"",INT((B2839-SUM(MOD(DATE(YEAR(B2839-MOD(B2839-2,7)+3),1,2),{1E+99,7})*{1,-1})+5)/7))</f>
        <v/>
      </c>
    </row>
    <row r="2840" spans="1:9" ht="12.75" customHeight="1" x14ac:dyDescent="0.2">
      <c r="A2840" s="36" t="str">
        <f>IF(D2840-C2840&gt;0,D2840-C2840,"")</f>
        <v/>
      </c>
      <c r="I2840" s="38" t="str">
        <f>IF(ISERROR(INT((B2840-SUM(MOD(DATE(YEAR(B2840-MOD(B2840-2,7)+3),1,2),{1E+99,7})*{1,-1})+5)/7)),"",INT((B2840-SUM(MOD(DATE(YEAR(B2840-MOD(B2840-2,7)+3),1,2),{1E+99,7})*{1,-1})+5)/7))</f>
        <v/>
      </c>
    </row>
    <row r="2841" spans="1:9" ht="12.75" customHeight="1" x14ac:dyDescent="0.2">
      <c r="A2841" s="36" t="str">
        <f>IF(D2841-C2841&gt;0,D2841-C2841,"")</f>
        <v/>
      </c>
      <c r="I2841" s="38" t="str">
        <f>IF(ISERROR(INT((B2841-SUM(MOD(DATE(YEAR(B2841-MOD(B2841-2,7)+3),1,2),{1E+99,7})*{1,-1})+5)/7)),"",INT((B2841-SUM(MOD(DATE(YEAR(B2841-MOD(B2841-2,7)+3),1,2),{1E+99,7})*{1,-1})+5)/7))</f>
        <v/>
      </c>
    </row>
    <row r="2842" spans="1:9" ht="12.75" customHeight="1" x14ac:dyDescent="0.2">
      <c r="A2842" s="36" t="str">
        <f>IF(D2842-C2842&gt;0,D2842-C2842,"")</f>
        <v/>
      </c>
      <c r="I2842" s="38" t="str">
        <f>IF(ISERROR(INT((B2842-SUM(MOD(DATE(YEAR(B2842-MOD(B2842-2,7)+3),1,2),{1E+99,7})*{1,-1})+5)/7)),"",INT((B2842-SUM(MOD(DATE(YEAR(B2842-MOD(B2842-2,7)+3),1,2),{1E+99,7})*{1,-1})+5)/7))</f>
        <v/>
      </c>
    </row>
    <row r="2843" spans="1:9" ht="12.75" customHeight="1" x14ac:dyDescent="0.2">
      <c r="A2843" s="36" t="str">
        <f>IF(D2843-C2843&gt;0,D2843-C2843,"")</f>
        <v/>
      </c>
      <c r="I2843" s="38" t="str">
        <f>IF(ISERROR(INT((B2843-SUM(MOD(DATE(YEAR(B2843-MOD(B2843-2,7)+3),1,2),{1E+99,7})*{1,-1})+5)/7)),"",INT((B2843-SUM(MOD(DATE(YEAR(B2843-MOD(B2843-2,7)+3),1,2),{1E+99,7})*{1,-1})+5)/7))</f>
        <v/>
      </c>
    </row>
    <row r="2844" spans="1:9" ht="12.75" customHeight="1" x14ac:dyDescent="0.2">
      <c r="A2844" s="36" t="str">
        <f>IF(D2844-C2844&gt;0,D2844-C2844,"")</f>
        <v/>
      </c>
      <c r="I2844" s="38" t="str">
        <f>IF(ISERROR(INT((B2844-SUM(MOD(DATE(YEAR(B2844-MOD(B2844-2,7)+3),1,2),{1E+99,7})*{1,-1})+5)/7)),"",INT((B2844-SUM(MOD(DATE(YEAR(B2844-MOD(B2844-2,7)+3),1,2),{1E+99,7})*{1,-1})+5)/7))</f>
        <v/>
      </c>
    </row>
    <row r="2845" spans="1:9" ht="12.75" customHeight="1" x14ac:dyDescent="0.2">
      <c r="A2845" s="36" t="str">
        <f>IF(D2845-C2845&gt;0,D2845-C2845,"")</f>
        <v/>
      </c>
      <c r="I2845" s="38" t="str">
        <f>IF(ISERROR(INT((B2845-SUM(MOD(DATE(YEAR(B2845-MOD(B2845-2,7)+3),1,2),{1E+99,7})*{1,-1})+5)/7)),"",INT((B2845-SUM(MOD(DATE(YEAR(B2845-MOD(B2845-2,7)+3),1,2),{1E+99,7})*{1,-1})+5)/7))</f>
        <v/>
      </c>
    </row>
    <row r="2846" spans="1:9" ht="12.75" customHeight="1" x14ac:dyDescent="0.2">
      <c r="A2846" s="36" t="str">
        <f>IF(D2846-C2846&gt;0,D2846-C2846,"")</f>
        <v/>
      </c>
      <c r="I2846" s="38" t="str">
        <f>IF(ISERROR(INT((B2846-SUM(MOD(DATE(YEAR(B2846-MOD(B2846-2,7)+3),1,2),{1E+99,7})*{1,-1})+5)/7)),"",INT((B2846-SUM(MOD(DATE(YEAR(B2846-MOD(B2846-2,7)+3),1,2),{1E+99,7})*{1,-1})+5)/7))</f>
        <v/>
      </c>
    </row>
    <row r="2847" spans="1:9" ht="12.75" customHeight="1" x14ac:dyDescent="0.2">
      <c r="A2847" s="36" t="str">
        <f>IF(D2847-C2847&gt;0,D2847-C2847,"")</f>
        <v/>
      </c>
      <c r="I2847" s="38" t="str">
        <f>IF(ISERROR(INT((B2847-SUM(MOD(DATE(YEAR(B2847-MOD(B2847-2,7)+3),1,2),{1E+99,7})*{1,-1})+5)/7)),"",INT((B2847-SUM(MOD(DATE(YEAR(B2847-MOD(B2847-2,7)+3),1,2),{1E+99,7})*{1,-1})+5)/7))</f>
        <v/>
      </c>
    </row>
    <row r="2848" spans="1:9" ht="12.75" customHeight="1" x14ac:dyDescent="0.2">
      <c r="A2848" s="36" t="str">
        <f>IF(D2848-C2848&gt;0,D2848-C2848,"")</f>
        <v/>
      </c>
      <c r="I2848" s="38" t="str">
        <f>IF(ISERROR(INT((B2848-SUM(MOD(DATE(YEAR(B2848-MOD(B2848-2,7)+3),1,2),{1E+99,7})*{1,-1})+5)/7)),"",INT((B2848-SUM(MOD(DATE(YEAR(B2848-MOD(B2848-2,7)+3),1,2),{1E+99,7})*{1,-1})+5)/7))</f>
        <v/>
      </c>
    </row>
    <row r="2849" spans="1:9" ht="12.75" customHeight="1" x14ac:dyDescent="0.2">
      <c r="A2849" s="36" t="str">
        <f>IF(D2849-C2849&gt;0,D2849-C2849,"")</f>
        <v/>
      </c>
      <c r="I2849" s="38" t="str">
        <f>IF(ISERROR(INT((B2849-SUM(MOD(DATE(YEAR(B2849-MOD(B2849-2,7)+3),1,2),{1E+99,7})*{1,-1})+5)/7)),"",INT((B2849-SUM(MOD(DATE(YEAR(B2849-MOD(B2849-2,7)+3),1,2),{1E+99,7})*{1,-1})+5)/7))</f>
        <v/>
      </c>
    </row>
    <row r="2850" spans="1:9" ht="12.75" customHeight="1" x14ac:dyDescent="0.2">
      <c r="A2850" s="36" t="str">
        <f>IF(D2850-C2850&gt;0,D2850-C2850,"")</f>
        <v/>
      </c>
      <c r="I2850" s="38" t="str">
        <f>IF(ISERROR(INT((B2850-SUM(MOD(DATE(YEAR(B2850-MOD(B2850-2,7)+3),1,2),{1E+99,7})*{1,-1})+5)/7)),"",INT((B2850-SUM(MOD(DATE(YEAR(B2850-MOD(B2850-2,7)+3),1,2),{1E+99,7})*{1,-1})+5)/7))</f>
        <v/>
      </c>
    </row>
    <row r="2851" spans="1:9" ht="12.75" customHeight="1" x14ac:dyDescent="0.2">
      <c r="A2851" s="36" t="str">
        <f>IF(D2851-C2851&gt;0,D2851-C2851,"")</f>
        <v/>
      </c>
      <c r="I2851" s="38" t="str">
        <f>IF(ISERROR(INT((B2851-SUM(MOD(DATE(YEAR(B2851-MOD(B2851-2,7)+3),1,2),{1E+99,7})*{1,-1})+5)/7)),"",INT((B2851-SUM(MOD(DATE(YEAR(B2851-MOD(B2851-2,7)+3),1,2),{1E+99,7})*{1,-1})+5)/7))</f>
        <v/>
      </c>
    </row>
    <row r="2852" spans="1:9" ht="12.75" customHeight="1" x14ac:dyDescent="0.2">
      <c r="A2852" s="36" t="str">
        <f>IF(D2852-C2852&gt;0,D2852-C2852,"")</f>
        <v/>
      </c>
      <c r="I2852" s="38" t="str">
        <f>IF(ISERROR(INT((B2852-SUM(MOD(DATE(YEAR(B2852-MOD(B2852-2,7)+3),1,2),{1E+99,7})*{1,-1})+5)/7)),"",INT((B2852-SUM(MOD(DATE(YEAR(B2852-MOD(B2852-2,7)+3),1,2),{1E+99,7})*{1,-1})+5)/7))</f>
        <v/>
      </c>
    </row>
    <row r="2853" spans="1:9" ht="12.75" customHeight="1" x14ac:dyDescent="0.2">
      <c r="A2853" s="36" t="str">
        <f>IF(D2853-C2853&gt;0,D2853-C2853,"")</f>
        <v/>
      </c>
      <c r="I2853" s="38" t="str">
        <f>IF(ISERROR(INT((B2853-SUM(MOD(DATE(YEAR(B2853-MOD(B2853-2,7)+3),1,2),{1E+99,7})*{1,-1})+5)/7)),"",INT((B2853-SUM(MOD(DATE(YEAR(B2853-MOD(B2853-2,7)+3),1,2),{1E+99,7})*{1,-1})+5)/7))</f>
        <v/>
      </c>
    </row>
    <row r="2854" spans="1:9" ht="12.75" customHeight="1" x14ac:dyDescent="0.2">
      <c r="A2854" s="36" t="str">
        <f>IF(D2854-C2854&gt;0,D2854-C2854,"")</f>
        <v/>
      </c>
      <c r="I2854" s="38" t="str">
        <f>IF(ISERROR(INT((B2854-SUM(MOD(DATE(YEAR(B2854-MOD(B2854-2,7)+3),1,2),{1E+99,7})*{1,-1})+5)/7)),"",INT((B2854-SUM(MOD(DATE(YEAR(B2854-MOD(B2854-2,7)+3),1,2),{1E+99,7})*{1,-1})+5)/7))</f>
        <v/>
      </c>
    </row>
    <row r="2855" spans="1:9" ht="12.75" customHeight="1" x14ac:dyDescent="0.2">
      <c r="A2855" s="36" t="str">
        <f>IF(D2855-C2855&gt;0,D2855-C2855,"")</f>
        <v/>
      </c>
      <c r="I2855" s="38" t="str">
        <f>IF(ISERROR(INT((B2855-SUM(MOD(DATE(YEAR(B2855-MOD(B2855-2,7)+3),1,2),{1E+99,7})*{1,-1})+5)/7)),"",INT((B2855-SUM(MOD(DATE(YEAR(B2855-MOD(B2855-2,7)+3),1,2),{1E+99,7})*{1,-1})+5)/7))</f>
        <v/>
      </c>
    </row>
    <row r="2856" spans="1:9" ht="12.75" customHeight="1" x14ac:dyDescent="0.2">
      <c r="A2856" s="36" t="str">
        <f>IF(D2856-C2856&gt;0,D2856-C2856,"")</f>
        <v/>
      </c>
      <c r="I2856" s="38" t="str">
        <f>IF(ISERROR(INT((B2856-SUM(MOD(DATE(YEAR(B2856-MOD(B2856-2,7)+3),1,2),{1E+99,7})*{1,-1})+5)/7)),"",INT((B2856-SUM(MOD(DATE(YEAR(B2856-MOD(B2856-2,7)+3),1,2),{1E+99,7})*{1,-1})+5)/7))</f>
        <v/>
      </c>
    </row>
    <row r="2857" spans="1:9" ht="12.75" customHeight="1" x14ac:dyDescent="0.2">
      <c r="A2857" s="36" t="str">
        <f>IF(D2857-C2857&gt;0,D2857-C2857,"")</f>
        <v/>
      </c>
      <c r="I2857" s="38" t="str">
        <f>IF(ISERROR(INT((B2857-SUM(MOD(DATE(YEAR(B2857-MOD(B2857-2,7)+3),1,2),{1E+99,7})*{1,-1})+5)/7)),"",INT((B2857-SUM(MOD(DATE(YEAR(B2857-MOD(B2857-2,7)+3),1,2),{1E+99,7})*{1,-1})+5)/7))</f>
        <v/>
      </c>
    </row>
    <row r="2858" spans="1:9" ht="12.75" customHeight="1" x14ac:dyDescent="0.2">
      <c r="A2858" s="36" t="str">
        <f>IF(D2858-C2858&gt;0,D2858-C2858,"")</f>
        <v/>
      </c>
      <c r="I2858" s="38" t="str">
        <f>IF(ISERROR(INT((B2858-SUM(MOD(DATE(YEAR(B2858-MOD(B2858-2,7)+3),1,2),{1E+99,7})*{1,-1})+5)/7)),"",INT((B2858-SUM(MOD(DATE(YEAR(B2858-MOD(B2858-2,7)+3),1,2),{1E+99,7})*{1,-1})+5)/7))</f>
        <v/>
      </c>
    </row>
    <row r="2859" spans="1:9" ht="12.75" customHeight="1" x14ac:dyDescent="0.2">
      <c r="A2859" s="36" t="str">
        <f>IF(D2859-C2859&gt;0,D2859-C2859,"")</f>
        <v/>
      </c>
      <c r="I2859" s="38" t="str">
        <f>IF(ISERROR(INT((B2859-SUM(MOD(DATE(YEAR(B2859-MOD(B2859-2,7)+3),1,2),{1E+99,7})*{1,-1})+5)/7)),"",INT((B2859-SUM(MOD(DATE(YEAR(B2859-MOD(B2859-2,7)+3),1,2),{1E+99,7})*{1,-1})+5)/7))</f>
        <v/>
      </c>
    </row>
    <row r="2860" spans="1:9" ht="12.75" customHeight="1" x14ac:dyDescent="0.2">
      <c r="A2860" s="36" t="str">
        <f>IF(D2860-C2860&gt;0,D2860-C2860,"")</f>
        <v/>
      </c>
      <c r="I2860" s="38" t="str">
        <f>IF(ISERROR(INT((B2860-SUM(MOD(DATE(YEAR(B2860-MOD(B2860-2,7)+3),1,2),{1E+99,7})*{1,-1})+5)/7)),"",INT((B2860-SUM(MOD(DATE(YEAR(B2860-MOD(B2860-2,7)+3),1,2),{1E+99,7})*{1,-1})+5)/7))</f>
        <v/>
      </c>
    </row>
    <row r="2861" spans="1:9" ht="12.75" customHeight="1" x14ac:dyDescent="0.2">
      <c r="A2861" s="36" t="str">
        <f>IF(D2861-C2861&gt;0,D2861-C2861,"")</f>
        <v/>
      </c>
      <c r="I2861" s="38" t="str">
        <f>IF(ISERROR(INT((B2861-SUM(MOD(DATE(YEAR(B2861-MOD(B2861-2,7)+3),1,2),{1E+99,7})*{1,-1})+5)/7)),"",INT((B2861-SUM(MOD(DATE(YEAR(B2861-MOD(B2861-2,7)+3),1,2),{1E+99,7})*{1,-1})+5)/7))</f>
        <v/>
      </c>
    </row>
    <row r="2862" spans="1:9" ht="12.75" customHeight="1" x14ac:dyDescent="0.2">
      <c r="A2862" s="36" t="str">
        <f>IF(D2862-C2862&gt;0,D2862-C2862,"")</f>
        <v/>
      </c>
      <c r="I2862" s="38" t="str">
        <f>IF(ISERROR(INT((B2862-SUM(MOD(DATE(YEAR(B2862-MOD(B2862-2,7)+3),1,2),{1E+99,7})*{1,-1})+5)/7)),"",INT((B2862-SUM(MOD(DATE(YEAR(B2862-MOD(B2862-2,7)+3),1,2),{1E+99,7})*{1,-1})+5)/7))</f>
        <v/>
      </c>
    </row>
    <row r="2863" spans="1:9" ht="12.75" customHeight="1" x14ac:dyDescent="0.2">
      <c r="A2863" s="36" t="str">
        <f>IF(D2863-C2863&gt;0,D2863-C2863,"")</f>
        <v/>
      </c>
      <c r="I2863" s="38" t="str">
        <f>IF(ISERROR(INT((B2863-SUM(MOD(DATE(YEAR(B2863-MOD(B2863-2,7)+3),1,2),{1E+99,7})*{1,-1})+5)/7)),"",INT((B2863-SUM(MOD(DATE(YEAR(B2863-MOD(B2863-2,7)+3),1,2),{1E+99,7})*{1,-1})+5)/7))</f>
        <v/>
      </c>
    </row>
    <row r="2864" spans="1:9" ht="12.75" customHeight="1" x14ac:dyDescent="0.2">
      <c r="A2864" s="36" t="str">
        <f>IF(D2864-C2864&gt;0,D2864-C2864,"")</f>
        <v/>
      </c>
      <c r="I2864" s="38" t="str">
        <f>IF(ISERROR(INT((B2864-SUM(MOD(DATE(YEAR(B2864-MOD(B2864-2,7)+3),1,2),{1E+99,7})*{1,-1})+5)/7)),"",INT((B2864-SUM(MOD(DATE(YEAR(B2864-MOD(B2864-2,7)+3),1,2),{1E+99,7})*{1,-1})+5)/7))</f>
        <v/>
      </c>
    </row>
    <row r="2865" spans="1:9" ht="12.75" customHeight="1" x14ac:dyDescent="0.2">
      <c r="A2865" s="36" t="str">
        <f>IF(D2865-C2865&gt;0,D2865-C2865,"")</f>
        <v/>
      </c>
      <c r="I2865" s="38" t="str">
        <f>IF(ISERROR(INT((B2865-SUM(MOD(DATE(YEAR(B2865-MOD(B2865-2,7)+3),1,2),{1E+99,7})*{1,-1})+5)/7)),"",INT((B2865-SUM(MOD(DATE(YEAR(B2865-MOD(B2865-2,7)+3),1,2),{1E+99,7})*{1,-1})+5)/7))</f>
        <v/>
      </c>
    </row>
    <row r="2866" spans="1:9" ht="12.75" customHeight="1" x14ac:dyDescent="0.2">
      <c r="A2866" s="36" t="str">
        <f>IF(D2866-C2866&gt;0,D2866-C2866,"")</f>
        <v/>
      </c>
      <c r="I2866" s="38" t="str">
        <f>IF(ISERROR(INT((B2866-SUM(MOD(DATE(YEAR(B2866-MOD(B2866-2,7)+3),1,2),{1E+99,7})*{1,-1})+5)/7)),"",INT((B2866-SUM(MOD(DATE(YEAR(B2866-MOD(B2866-2,7)+3),1,2),{1E+99,7})*{1,-1})+5)/7))</f>
        <v/>
      </c>
    </row>
    <row r="2867" spans="1:9" ht="12.75" customHeight="1" x14ac:dyDescent="0.2">
      <c r="A2867" s="36" t="str">
        <f>IF(D2867-C2867&gt;0,D2867-C2867,"")</f>
        <v/>
      </c>
      <c r="I2867" s="38" t="str">
        <f>IF(ISERROR(INT((B2867-SUM(MOD(DATE(YEAR(B2867-MOD(B2867-2,7)+3),1,2),{1E+99,7})*{1,-1})+5)/7)),"",INT((B2867-SUM(MOD(DATE(YEAR(B2867-MOD(B2867-2,7)+3),1,2),{1E+99,7})*{1,-1})+5)/7))</f>
        <v/>
      </c>
    </row>
    <row r="2868" spans="1:9" ht="12.75" customHeight="1" x14ac:dyDescent="0.2">
      <c r="A2868" s="36" t="str">
        <f>IF(D2868-C2868&gt;0,D2868-C2868,"")</f>
        <v/>
      </c>
      <c r="I2868" s="38" t="str">
        <f>IF(ISERROR(INT((B2868-SUM(MOD(DATE(YEAR(B2868-MOD(B2868-2,7)+3),1,2),{1E+99,7})*{1,-1})+5)/7)),"",INT((B2868-SUM(MOD(DATE(YEAR(B2868-MOD(B2868-2,7)+3),1,2),{1E+99,7})*{1,-1})+5)/7))</f>
        <v/>
      </c>
    </row>
    <row r="2869" spans="1:9" ht="12.75" customHeight="1" x14ac:dyDescent="0.2">
      <c r="A2869" s="36" t="str">
        <f>IF(D2869-C2869&gt;0,D2869-C2869,"")</f>
        <v/>
      </c>
      <c r="I2869" s="38" t="str">
        <f>IF(ISERROR(INT((B2869-SUM(MOD(DATE(YEAR(B2869-MOD(B2869-2,7)+3),1,2),{1E+99,7})*{1,-1})+5)/7)),"",INT((B2869-SUM(MOD(DATE(YEAR(B2869-MOD(B2869-2,7)+3),1,2),{1E+99,7})*{1,-1})+5)/7))</f>
        <v/>
      </c>
    </row>
    <row r="2870" spans="1:9" ht="12.75" customHeight="1" x14ac:dyDescent="0.2">
      <c r="A2870" s="36" t="str">
        <f>IF(D2870-C2870&gt;0,D2870-C2870,"")</f>
        <v/>
      </c>
      <c r="I2870" s="38" t="str">
        <f>IF(ISERROR(INT((B2870-SUM(MOD(DATE(YEAR(B2870-MOD(B2870-2,7)+3),1,2),{1E+99,7})*{1,-1})+5)/7)),"",INT((B2870-SUM(MOD(DATE(YEAR(B2870-MOD(B2870-2,7)+3),1,2),{1E+99,7})*{1,-1})+5)/7))</f>
        <v/>
      </c>
    </row>
    <row r="2871" spans="1:9" ht="12.75" customHeight="1" x14ac:dyDescent="0.2">
      <c r="A2871" s="36" t="str">
        <f>IF(D2871-C2871&gt;0,D2871-C2871,"")</f>
        <v/>
      </c>
      <c r="I2871" s="38" t="str">
        <f>IF(ISERROR(INT((B2871-SUM(MOD(DATE(YEAR(B2871-MOD(B2871-2,7)+3),1,2),{1E+99,7})*{1,-1})+5)/7)),"",INT((B2871-SUM(MOD(DATE(YEAR(B2871-MOD(B2871-2,7)+3),1,2),{1E+99,7})*{1,-1})+5)/7))</f>
        <v/>
      </c>
    </row>
    <row r="2872" spans="1:9" ht="12.75" customHeight="1" x14ac:dyDescent="0.2">
      <c r="A2872" s="36" t="str">
        <f>IF(D2872-C2872&gt;0,D2872-C2872,"")</f>
        <v/>
      </c>
      <c r="I2872" s="38" t="str">
        <f>IF(ISERROR(INT((B2872-SUM(MOD(DATE(YEAR(B2872-MOD(B2872-2,7)+3),1,2),{1E+99,7})*{1,-1})+5)/7)),"",INT((B2872-SUM(MOD(DATE(YEAR(B2872-MOD(B2872-2,7)+3),1,2),{1E+99,7})*{1,-1})+5)/7))</f>
        <v/>
      </c>
    </row>
    <row r="2873" spans="1:9" ht="12.75" customHeight="1" x14ac:dyDescent="0.2">
      <c r="A2873" s="36" t="str">
        <f>IF(D2873-C2873&gt;0,D2873-C2873,"")</f>
        <v/>
      </c>
      <c r="I2873" s="38" t="str">
        <f>IF(ISERROR(INT((B2873-SUM(MOD(DATE(YEAR(B2873-MOD(B2873-2,7)+3),1,2),{1E+99,7})*{1,-1})+5)/7)),"",INT((B2873-SUM(MOD(DATE(YEAR(B2873-MOD(B2873-2,7)+3),1,2),{1E+99,7})*{1,-1})+5)/7))</f>
        <v/>
      </c>
    </row>
    <row r="2874" spans="1:9" ht="12.75" customHeight="1" x14ac:dyDescent="0.2">
      <c r="A2874" s="36" t="str">
        <f>IF(D2874-C2874&gt;0,D2874-C2874,"")</f>
        <v/>
      </c>
      <c r="I2874" s="38" t="str">
        <f>IF(ISERROR(INT((B2874-SUM(MOD(DATE(YEAR(B2874-MOD(B2874-2,7)+3),1,2),{1E+99,7})*{1,-1})+5)/7)),"",INT((B2874-SUM(MOD(DATE(YEAR(B2874-MOD(B2874-2,7)+3),1,2),{1E+99,7})*{1,-1})+5)/7))</f>
        <v/>
      </c>
    </row>
    <row r="2875" spans="1:9" ht="12.75" customHeight="1" x14ac:dyDescent="0.2">
      <c r="A2875" s="36" t="str">
        <f>IF(D2875-C2875&gt;0,D2875-C2875,"")</f>
        <v/>
      </c>
      <c r="I2875" s="38" t="str">
        <f>IF(ISERROR(INT((B2875-SUM(MOD(DATE(YEAR(B2875-MOD(B2875-2,7)+3),1,2),{1E+99,7})*{1,-1})+5)/7)),"",INT((B2875-SUM(MOD(DATE(YEAR(B2875-MOD(B2875-2,7)+3),1,2),{1E+99,7})*{1,-1})+5)/7))</f>
        <v/>
      </c>
    </row>
    <row r="2876" spans="1:9" ht="12.75" customHeight="1" x14ac:dyDescent="0.2">
      <c r="A2876" s="36" t="str">
        <f>IF(D2876-C2876&gt;0,D2876-C2876,"")</f>
        <v/>
      </c>
      <c r="I2876" s="38" t="str">
        <f>IF(ISERROR(INT((B2876-SUM(MOD(DATE(YEAR(B2876-MOD(B2876-2,7)+3),1,2),{1E+99,7})*{1,-1})+5)/7)),"",INT((B2876-SUM(MOD(DATE(YEAR(B2876-MOD(B2876-2,7)+3),1,2),{1E+99,7})*{1,-1})+5)/7))</f>
        <v/>
      </c>
    </row>
    <row r="2877" spans="1:9" ht="12.75" customHeight="1" x14ac:dyDescent="0.2">
      <c r="A2877" s="36" t="str">
        <f>IF(D2877-C2877&gt;0,D2877-C2877,"")</f>
        <v/>
      </c>
      <c r="I2877" s="38" t="str">
        <f>IF(ISERROR(INT((B2877-SUM(MOD(DATE(YEAR(B2877-MOD(B2877-2,7)+3),1,2),{1E+99,7})*{1,-1})+5)/7)),"",INT((B2877-SUM(MOD(DATE(YEAR(B2877-MOD(B2877-2,7)+3),1,2),{1E+99,7})*{1,-1})+5)/7))</f>
        <v/>
      </c>
    </row>
    <row r="2878" spans="1:9" ht="12.75" customHeight="1" x14ac:dyDescent="0.2">
      <c r="A2878" s="36" t="str">
        <f>IF(D2878-C2878&gt;0,D2878-C2878,"")</f>
        <v/>
      </c>
      <c r="I2878" s="38" t="str">
        <f>IF(ISERROR(INT((B2878-SUM(MOD(DATE(YEAR(B2878-MOD(B2878-2,7)+3),1,2),{1E+99,7})*{1,-1})+5)/7)),"",INT((B2878-SUM(MOD(DATE(YEAR(B2878-MOD(B2878-2,7)+3),1,2),{1E+99,7})*{1,-1})+5)/7))</f>
        <v/>
      </c>
    </row>
    <row r="2879" spans="1:9" ht="12.75" customHeight="1" x14ac:dyDescent="0.2">
      <c r="A2879" s="36" t="str">
        <f>IF(D2879-C2879&gt;0,D2879-C2879,"")</f>
        <v/>
      </c>
      <c r="I2879" s="38" t="str">
        <f>IF(ISERROR(INT((B2879-SUM(MOD(DATE(YEAR(B2879-MOD(B2879-2,7)+3),1,2),{1E+99,7})*{1,-1})+5)/7)),"",INT((B2879-SUM(MOD(DATE(YEAR(B2879-MOD(B2879-2,7)+3),1,2),{1E+99,7})*{1,-1})+5)/7))</f>
        <v/>
      </c>
    </row>
    <row r="2880" spans="1:9" ht="12.75" customHeight="1" x14ac:dyDescent="0.2">
      <c r="A2880" s="36" t="str">
        <f>IF(D2880-C2880&gt;0,D2880-C2880,"")</f>
        <v/>
      </c>
      <c r="I2880" s="38" t="str">
        <f>IF(ISERROR(INT((B2880-SUM(MOD(DATE(YEAR(B2880-MOD(B2880-2,7)+3),1,2),{1E+99,7})*{1,-1})+5)/7)),"",INT((B2880-SUM(MOD(DATE(YEAR(B2880-MOD(B2880-2,7)+3),1,2),{1E+99,7})*{1,-1})+5)/7))</f>
        <v/>
      </c>
    </row>
    <row r="2881" spans="1:9" ht="12.75" customHeight="1" x14ac:dyDescent="0.2">
      <c r="A2881" s="36" t="str">
        <f>IF(D2881-C2881&gt;0,D2881-C2881,"")</f>
        <v/>
      </c>
      <c r="I2881" s="38" t="str">
        <f>IF(ISERROR(INT((B2881-SUM(MOD(DATE(YEAR(B2881-MOD(B2881-2,7)+3),1,2),{1E+99,7})*{1,-1})+5)/7)),"",INT((B2881-SUM(MOD(DATE(YEAR(B2881-MOD(B2881-2,7)+3),1,2),{1E+99,7})*{1,-1})+5)/7))</f>
        <v/>
      </c>
    </row>
    <row r="2882" spans="1:9" ht="12.75" customHeight="1" x14ac:dyDescent="0.2">
      <c r="A2882" s="36" t="str">
        <f>IF(D2882-C2882&gt;0,D2882-C2882,"")</f>
        <v/>
      </c>
      <c r="I2882" s="38" t="str">
        <f>IF(ISERROR(INT((B2882-SUM(MOD(DATE(YEAR(B2882-MOD(B2882-2,7)+3),1,2),{1E+99,7})*{1,-1})+5)/7)),"",INT((B2882-SUM(MOD(DATE(YEAR(B2882-MOD(B2882-2,7)+3),1,2),{1E+99,7})*{1,-1})+5)/7))</f>
        <v/>
      </c>
    </row>
    <row r="2883" spans="1:9" ht="12.75" customHeight="1" x14ac:dyDescent="0.2">
      <c r="A2883" s="36" t="str">
        <f>IF(D2883-C2883&gt;0,D2883-C2883,"")</f>
        <v/>
      </c>
      <c r="I2883" s="38" t="str">
        <f>IF(ISERROR(INT((B2883-SUM(MOD(DATE(YEAR(B2883-MOD(B2883-2,7)+3),1,2),{1E+99,7})*{1,-1})+5)/7)),"",INT((B2883-SUM(MOD(DATE(YEAR(B2883-MOD(B2883-2,7)+3),1,2),{1E+99,7})*{1,-1})+5)/7))</f>
        <v/>
      </c>
    </row>
    <row r="2884" spans="1:9" ht="12.75" customHeight="1" x14ac:dyDescent="0.2">
      <c r="A2884" s="36" t="str">
        <f>IF(D2884-C2884&gt;0,D2884-C2884,"")</f>
        <v/>
      </c>
      <c r="I2884" s="38" t="str">
        <f>IF(ISERROR(INT((B2884-SUM(MOD(DATE(YEAR(B2884-MOD(B2884-2,7)+3),1,2),{1E+99,7})*{1,-1})+5)/7)),"",INT((B2884-SUM(MOD(DATE(YEAR(B2884-MOD(B2884-2,7)+3),1,2),{1E+99,7})*{1,-1})+5)/7))</f>
        <v/>
      </c>
    </row>
    <row r="2885" spans="1:9" ht="12.75" customHeight="1" x14ac:dyDescent="0.2">
      <c r="A2885" s="36" t="str">
        <f>IF(D2885-C2885&gt;0,D2885-C2885,"")</f>
        <v/>
      </c>
      <c r="I2885" s="38" t="str">
        <f>IF(ISERROR(INT((B2885-SUM(MOD(DATE(YEAR(B2885-MOD(B2885-2,7)+3),1,2),{1E+99,7})*{1,-1})+5)/7)),"",INT((B2885-SUM(MOD(DATE(YEAR(B2885-MOD(B2885-2,7)+3),1,2),{1E+99,7})*{1,-1})+5)/7))</f>
        <v/>
      </c>
    </row>
    <row r="2886" spans="1:9" ht="12.75" customHeight="1" x14ac:dyDescent="0.2">
      <c r="A2886" s="36" t="str">
        <f>IF(D2886-C2886&gt;0,D2886-C2886,"")</f>
        <v/>
      </c>
      <c r="I2886" s="38" t="str">
        <f>IF(ISERROR(INT((B2886-SUM(MOD(DATE(YEAR(B2886-MOD(B2886-2,7)+3),1,2),{1E+99,7})*{1,-1})+5)/7)),"",INT((B2886-SUM(MOD(DATE(YEAR(B2886-MOD(B2886-2,7)+3),1,2),{1E+99,7})*{1,-1})+5)/7))</f>
        <v/>
      </c>
    </row>
    <row r="2887" spans="1:9" ht="12.75" customHeight="1" x14ac:dyDescent="0.2">
      <c r="A2887" s="36" t="str">
        <f>IF(D2887-C2887&gt;0,D2887-C2887,"")</f>
        <v/>
      </c>
      <c r="I2887" s="38" t="str">
        <f>IF(ISERROR(INT((B2887-SUM(MOD(DATE(YEAR(B2887-MOD(B2887-2,7)+3),1,2),{1E+99,7})*{1,-1})+5)/7)),"",INT((B2887-SUM(MOD(DATE(YEAR(B2887-MOD(B2887-2,7)+3),1,2),{1E+99,7})*{1,-1})+5)/7))</f>
        <v/>
      </c>
    </row>
    <row r="2888" spans="1:9" ht="12.75" customHeight="1" x14ac:dyDescent="0.2">
      <c r="A2888" s="36" t="str">
        <f>IF(D2888-C2888&gt;0,D2888-C2888,"")</f>
        <v/>
      </c>
      <c r="I2888" s="38" t="str">
        <f>IF(ISERROR(INT((B2888-SUM(MOD(DATE(YEAR(B2888-MOD(B2888-2,7)+3),1,2),{1E+99,7})*{1,-1})+5)/7)),"",INT((B2888-SUM(MOD(DATE(YEAR(B2888-MOD(B2888-2,7)+3),1,2),{1E+99,7})*{1,-1})+5)/7))</f>
        <v/>
      </c>
    </row>
    <row r="2889" spans="1:9" ht="12.75" customHeight="1" x14ac:dyDescent="0.2">
      <c r="A2889" s="36" t="str">
        <f>IF(D2889-C2889&gt;0,D2889-C2889,"")</f>
        <v/>
      </c>
      <c r="I2889" s="38" t="str">
        <f>IF(ISERROR(INT((B2889-SUM(MOD(DATE(YEAR(B2889-MOD(B2889-2,7)+3),1,2),{1E+99,7})*{1,-1})+5)/7)),"",INT((B2889-SUM(MOD(DATE(YEAR(B2889-MOD(B2889-2,7)+3),1,2),{1E+99,7})*{1,-1})+5)/7))</f>
        <v/>
      </c>
    </row>
    <row r="2890" spans="1:9" ht="12.75" customHeight="1" x14ac:dyDescent="0.2">
      <c r="A2890" s="36" t="str">
        <f>IF(D2890-C2890&gt;0,D2890-C2890,"")</f>
        <v/>
      </c>
      <c r="I2890" s="38" t="str">
        <f>IF(ISERROR(INT((B2890-SUM(MOD(DATE(YEAR(B2890-MOD(B2890-2,7)+3),1,2),{1E+99,7})*{1,-1})+5)/7)),"",INT((B2890-SUM(MOD(DATE(YEAR(B2890-MOD(B2890-2,7)+3),1,2),{1E+99,7})*{1,-1})+5)/7))</f>
        <v/>
      </c>
    </row>
    <row r="2891" spans="1:9" ht="12.75" customHeight="1" x14ac:dyDescent="0.2">
      <c r="A2891" s="36" t="str">
        <f>IF(D2891-C2891&gt;0,D2891-C2891,"")</f>
        <v/>
      </c>
      <c r="I2891" s="38" t="str">
        <f>IF(ISERROR(INT((B2891-SUM(MOD(DATE(YEAR(B2891-MOD(B2891-2,7)+3),1,2),{1E+99,7})*{1,-1})+5)/7)),"",INT((B2891-SUM(MOD(DATE(YEAR(B2891-MOD(B2891-2,7)+3),1,2),{1E+99,7})*{1,-1})+5)/7))</f>
        <v/>
      </c>
    </row>
    <row r="2892" spans="1:9" ht="12.75" customHeight="1" x14ac:dyDescent="0.2">
      <c r="A2892" s="36" t="str">
        <f>IF(D2892-C2892&gt;0,D2892-C2892,"")</f>
        <v/>
      </c>
      <c r="I2892" s="38" t="str">
        <f>IF(ISERROR(INT((B2892-SUM(MOD(DATE(YEAR(B2892-MOD(B2892-2,7)+3),1,2),{1E+99,7})*{1,-1})+5)/7)),"",INT((B2892-SUM(MOD(DATE(YEAR(B2892-MOD(B2892-2,7)+3),1,2),{1E+99,7})*{1,-1})+5)/7))</f>
        <v/>
      </c>
    </row>
    <row r="2893" spans="1:9" ht="12.75" customHeight="1" x14ac:dyDescent="0.2">
      <c r="A2893" s="36" t="str">
        <f>IF(D2893-C2893&gt;0,D2893-C2893,"")</f>
        <v/>
      </c>
      <c r="I2893" s="38" t="str">
        <f>IF(ISERROR(INT((B2893-SUM(MOD(DATE(YEAR(B2893-MOD(B2893-2,7)+3),1,2),{1E+99,7})*{1,-1})+5)/7)),"",INT((B2893-SUM(MOD(DATE(YEAR(B2893-MOD(B2893-2,7)+3),1,2),{1E+99,7})*{1,-1})+5)/7))</f>
        <v/>
      </c>
    </row>
    <row r="2894" spans="1:9" ht="12.75" customHeight="1" x14ac:dyDescent="0.2">
      <c r="A2894" s="36" t="str">
        <f>IF(D2894-C2894&gt;0,D2894-C2894,"")</f>
        <v/>
      </c>
      <c r="I2894" s="38" t="str">
        <f>IF(ISERROR(INT((B2894-SUM(MOD(DATE(YEAR(B2894-MOD(B2894-2,7)+3),1,2),{1E+99,7})*{1,-1})+5)/7)),"",INT((B2894-SUM(MOD(DATE(YEAR(B2894-MOD(B2894-2,7)+3),1,2),{1E+99,7})*{1,-1})+5)/7))</f>
        <v/>
      </c>
    </row>
    <row r="2895" spans="1:9" ht="12.75" customHeight="1" x14ac:dyDescent="0.2">
      <c r="A2895" s="36" t="str">
        <f>IF(D2895-C2895&gt;0,D2895-C2895,"")</f>
        <v/>
      </c>
      <c r="I2895" s="38" t="str">
        <f>IF(ISERROR(INT((B2895-SUM(MOD(DATE(YEAR(B2895-MOD(B2895-2,7)+3),1,2),{1E+99,7})*{1,-1})+5)/7)),"",INT((B2895-SUM(MOD(DATE(YEAR(B2895-MOD(B2895-2,7)+3),1,2),{1E+99,7})*{1,-1})+5)/7))</f>
        <v/>
      </c>
    </row>
    <row r="2896" spans="1:9" ht="12.75" customHeight="1" x14ac:dyDescent="0.2">
      <c r="A2896" s="36" t="str">
        <f>IF(D2896-C2896&gt;0,D2896-C2896,"")</f>
        <v/>
      </c>
      <c r="I2896" s="38" t="str">
        <f>IF(ISERROR(INT((B2896-SUM(MOD(DATE(YEAR(B2896-MOD(B2896-2,7)+3),1,2),{1E+99,7})*{1,-1})+5)/7)),"",INT((B2896-SUM(MOD(DATE(YEAR(B2896-MOD(B2896-2,7)+3),1,2),{1E+99,7})*{1,-1})+5)/7))</f>
        <v/>
      </c>
    </row>
    <row r="2897" spans="1:9" ht="12.75" customHeight="1" x14ac:dyDescent="0.2">
      <c r="A2897" s="36" t="str">
        <f>IF(D2897-C2897&gt;0,D2897-C2897,"")</f>
        <v/>
      </c>
      <c r="I2897" s="38" t="str">
        <f>IF(ISERROR(INT((B2897-SUM(MOD(DATE(YEAR(B2897-MOD(B2897-2,7)+3),1,2),{1E+99,7})*{1,-1})+5)/7)),"",INT((B2897-SUM(MOD(DATE(YEAR(B2897-MOD(B2897-2,7)+3),1,2),{1E+99,7})*{1,-1})+5)/7))</f>
        <v/>
      </c>
    </row>
    <row r="2898" spans="1:9" ht="12.75" customHeight="1" x14ac:dyDescent="0.2">
      <c r="A2898" s="36" t="str">
        <f>IF(D2898-C2898&gt;0,D2898-C2898,"")</f>
        <v/>
      </c>
      <c r="I2898" s="38" t="str">
        <f>IF(ISERROR(INT((B2898-SUM(MOD(DATE(YEAR(B2898-MOD(B2898-2,7)+3),1,2),{1E+99,7})*{1,-1})+5)/7)),"",INT((B2898-SUM(MOD(DATE(YEAR(B2898-MOD(B2898-2,7)+3),1,2),{1E+99,7})*{1,-1})+5)/7))</f>
        <v/>
      </c>
    </row>
    <row r="2899" spans="1:9" ht="12.75" customHeight="1" x14ac:dyDescent="0.2">
      <c r="A2899" s="36" t="str">
        <f>IF(D2899-C2899&gt;0,D2899-C2899,"")</f>
        <v/>
      </c>
      <c r="I2899" s="38" t="str">
        <f>IF(ISERROR(INT((B2899-SUM(MOD(DATE(YEAR(B2899-MOD(B2899-2,7)+3),1,2),{1E+99,7})*{1,-1})+5)/7)),"",INT((B2899-SUM(MOD(DATE(YEAR(B2899-MOD(B2899-2,7)+3),1,2),{1E+99,7})*{1,-1})+5)/7))</f>
        <v/>
      </c>
    </row>
    <row r="2900" spans="1:9" ht="12.75" customHeight="1" x14ac:dyDescent="0.2">
      <c r="A2900" s="36" t="str">
        <f>IF(D2900-C2900&gt;0,D2900-C2900,"")</f>
        <v/>
      </c>
      <c r="I2900" s="38" t="str">
        <f>IF(ISERROR(INT((B2900-SUM(MOD(DATE(YEAR(B2900-MOD(B2900-2,7)+3),1,2),{1E+99,7})*{1,-1})+5)/7)),"",INT((B2900-SUM(MOD(DATE(YEAR(B2900-MOD(B2900-2,7)+3),1,2),{1E+99,7})*{1,-1})+5)/7))</f>
        <v/>
      </c>
    </row>
    <row r="2901" spans="1:9" ht="12.75" customHeight="1" x14ac:dyDescent="0.2">
      <c r="A2901" s="36" t="str">
        <f>IF(D2901-C2901&gt;0,D2901-C2901,"")</f>
        <v/>
      </c>
      <c r="I2901" s="38" t="str">
        <f>IF(ISERROR(INT((B2901-SUM(MOD(DATE(YEAR(B2901-MOD(B2901-2,7)+3),1,2),{1E+99,7})*{1,-1})+5)/7)),"",INT((B2901-SUM(MOD(DATE(YEAR(B2901-MOD(B2901-2,7)+3),1,2),{1E+99,7})*{1,-1})+5)/7))</f>
        <v/>
      </c>
    </row>
    <row r="2902" spans="1:9" ht="12.75" customHeight="1" x14ac:dyDescent="0.2">
      <c r="A2902" s="36" t="str">
        <f>IF(D2902-C2902&gt;0,D2902-C2902,"")</f>
        <v/>
      </c>
      <c r="I2902" s="38" t="str">
        <f>IF(ISERROR(INT((B2902-SUM(MOD(DATE(YEAR(B2902-MOD(B2902-2,7)+3),1,2),{1E+99,7})*{1,-1})+5)/7)),"",INT((B2902-SUM(MOD(DATE(YEAR(B2902-MOD(B2902-2,7)+3),1,2),{1E+99,7})*{1,-1})+5)/7))</f>
        <v/>
      </c>
    </row>
    <row r="2903" spans="1:9" ht="12.75" customHeight="1" x14ac:dyDescent="0.2">
      <c r="A2903" s="36" t="str">
        <f>IF(D2903-C2903&gt;0,D2903-C2903,"")</f>
        <v/>
      </c>
      <c r="I2903" s="38" t="str">
        <f>IF(ISERROR(INT((B2903-SUM(MOD(DATE(YEAR(B2903-MOD(B2903-2,7)+3),1,2),{1E+99,7})*{1,-1})+5)/7)),"",INT((B2903-SUM(MOD(DATE(YEAR(B2903-MOD(B2903-2,7)+3),1,2),{1E+99,7})*{1,-1})+5)/7))</f>
        <v/>
      </c>
    </row>
    <row r="2904" spans="1:9" ht="12.75" customHeight="1" x14ac:dyDescent="0.2">
      <c r="A2904" s="36" t="str">
        <f>IF(D2904-C2904&gt;0,D2904-C2904,"")</f>
        <v/>
      </c>
      <c r="I2904" s="38" t="str">
        <f>IF(ISERROR(INT((B2904-SUM(MOD(DATE(YEAR(B2904-MOD(B2904-2,7)+3),1,2),{1E+99,7})*{1,-1})+5)/7)),"",INT((B2904-SUM(MOD(DATE(YEAR(B2904-MOD(B2904-2,7)+3),1,2),{1E+99,7})*{1,-1})+5)/7))</f>
        <v/>
      </c>
    </row>
    <row r="2905" spans="1:9" ht="12.75" customHeight="1" x14ac:dyDescent="0.2">
      <c r="A2905" s="36" t="str">
        <f>IF(D2905-C2905&gt;0,D2905-C2905,"")</f>
        <v/>
      </c>
      <c r="I2905" s="38" t="str">
        <f>IF(ISERROR(INT((B2905-SUM(MOD(DATE(YEAR(B2905-MOD(B2905-2,7)+3),1,2),{1E+99,7})*{1,-1})+5)/7)),"",INT((B2905-SUM(MOD(DATE(YEAR(B2905-MOD(B2905-2,7)+3),1,2),{1E+99,7})*{1,-1})+5)/7))</f>
        <v/>
      </c>
    </row>
    <row r="2906" spans="1:9" ht="12.75" customHeight="1" x14ac:dyDescent="0.2">
      <c r="A2906" s="36" t="str">
        <f>IF(D2906-C2906&gt;0,D2906-C2906,"")</f>
        <v/>
      </c>
      <c r="I2906" s="38" t="str">
        <f>IF(ISERROR(INT((B2906-SUM(MOD(DATE(YEAR(B2906-MOD(B2906-2,7)+3),1,2),{1E+99,7})*{1,-1})+5)/7)),"",INT((B2906-SUM(MOD(DATE(YEAR(B2906-MOD(B2906-2,7)+3),1,2),{1E+99,7})*{1,-1})+5)/7))</f>
        <v/>
      </c>
    </row>
    <row r="2907" spans="1:9" ht="12.75" customHeight="1" x14ac:dyDescent="0.2">
      <c r="A2907" s="36" t="str">
        <f>IF(D2907-C2907&gt;0,D2907-C2907,"")</f>
        <v/>
      </c>
      <c r="I2907" s="38" t="str">
        <f>IF(ISERROR(INT((B2907-SUM(MOD(DATE(YEAR(B2907-MOD(B2907-2,7)+3),1,2),{1E+99,7})*{1,-1})+5)/7)),"",INT((B2907-SUM(MOD(DATE(YEAR(B2907-MOD(B2907-2,7)+3),1,2),{1E+99,7})*{1,-1})+5)/7))</f>
        <v/>
      </c>
    </row>
    <row r="2908" spans="1:9" ht="12.75" customHeight="1" x14ac:dyDescent="0.2">
      <c r="A2908" s="36" t="str">
        <f>IF(D2908-C2908&gt;0,D2908-C2908,"")</f>
        <v/>
      </c>
      <c r="I2908" s="38" t="str">
        <f>IF(ISERROR(INT((B2908-SUM(MOD(DATE(YEAR(B2908-MOD(B2908-2,7)+3),1,2),{1E+99,7})*{1,-1})+5)/7)),"",INT((B2908-SUM(MOD(DATE(YEAR(B2908-MOD(B2908-2,7)+3),1,2),{1E+99,7})*{1,-1})+5)/7))</f>
        <v/>
      </c>
    </row>
    <row r="2909" spans="1:9" ht="12.75" customHeight="1" x14ac:dyDescent="0.2">
      <c r="A2909" s="36" t="str">
        <f>IF(D2909-C2909&gt;0,D2909-C2909,"")</f>
        <v/>
      </c>
      <c r="I2909" s="38" t="str">
        <f>IF(ISERROR(INT((B2909-SUM(MOD(DATE(YEAR(B2909-MOD(B2909-2,7)+3),1,2),{1E+99,7})*{1,-1})+5)/7)),"",INT((B2909-SUM(MOD(DATE(YEAR(B2909-MOD(B2909-2,7)+3),1,2),{1E+99,7})*{1,-1})+5)/7))</f>
        <v/>
      </c>
    </row>
    <row r="2910" spans="1:9" ht="12.75" customHeight="1" x14ac:dyDescent="0.2">
      <c r="A2910" s="36" t="str">
        <f>IF(D2910-C2910&gt;0,D2910-C2910,"")</f>
        <v/>
      </c>
      <c r="I2910" s="38" t="str">
        <f>IF(ISERROR(INT((B2910-SUM(MOD(DATE(YEAR(B2910-MOD(B2910-2,7)+3),1,2),{1E+99,7})*{1,-1})+5)/7)),"",INT((B2910-SUM(MOD(DATE(YEAR(B2910-MOD(B2910-2,7)+3),1,2),{1E+99,7})*{1,-1})+5)/7))</f>
        <v/>
      </c>
    </row>
    <row r="2911" spans="1:9" ht="12.75" customHeight="1" x14ac:dyDescent="0.2">
      <c r="A2911" s="36" t="str">
        <f>IF(D2911-C2911&gt;0,D2911-C2911,"")</f>
        <v/>
      </c>
      <c r="I2911" s="38" t="str">
        <f>IF(ISERROR(INT((B2911-SUM(MOD(DATE(YEAR(B2911-MOD(B2911-2,7)+3),1,2),{1E+99,7})*{1,-1})+5)/7)),"",INT((B2911-SUM(MOD(DATE(YEAR(B2911-MOD(B2911-2,7)+3),1,2),{1E+99,7})*{1,-1})+5)/7))</f>
        <v/>
      </c>
    </row>
    <row r="2912" spans="1:9" ht="12.75" customHeight="1" x14ac:dyDescent="0.2">
      <c r="A2912" s="36" t="str">
        <f>IF(D2912-C2912&gt;0,D2912-C2912,"")</f>
        <v/>
      </c>
      <c r="I2912" s="38" t="str">
        <f>IF(ISERROR(INT((B2912-SUM(MOD(DATE(YEAR(B2912-MOD(B2912-2,7)+3),1,2),{1E+99,7})*{1,-1})+5)/7)),"",INT((B2912-SUM(MOD(DATE(YEAR(B2912-MOD(B2912-2,7)+3),1,2),{1E+99,7})*{1,-1})+5)/7))</f>
        <v/>
      </c>
    </row>
    <row r="2913" spans="1:9" ht="12.75" customHeight="1" x14ac:dyDescent="0.2">
      <c r="A2913" s="36" t="str">
        <f>IF(D2913-C2913&gt;0,D2913-C2913,"")</f>
        <v/>
      </c>
      <c r="I2913" s="38" t="str">
        <f>IF(ISERROR(INT((B2913-SUM(MOD(DATE(YEAR(B2913-MOD(B2913-2,7)+3),1,2),{1E+99,7})*{1,-1})+5)/7)),"",INT((B2913-SUM(MOD(DATE(YEAR(B2913-MOD(B2913-2,7)+3),1,2),{1E+99,7})*{1,-1})+5)/7))</f>
        <v/>
      </c>
    </row>
    <row r="2914" spans="1:9" ht="12.75" customHeight="1" x14ac:dyDescent="0.2">
      <c r="A2914" s="36" t="str">
        <f>IF(D2914-C2914&gt;0,D2914-C2914,"")</f>
        <v/>
      </c>
      <c r="I2914" s="38" t="str">
        <f>IF(ISERROR(INT((B2914-SUM(MOD(DATE(YEAR(B2914-MOD(B2914-2,7)+3),1,2),{1E+99,7})*{1,-1})+5)/7)),"",INT((B2914-SUM(MOD(DATE(YEAR(B2914-MOD(B2914-2,7)+3),1,2),{1E+99,7})*{1,-1})+5)/7))</f>
        <v/>
      </c>
    </row>
    <row r="2915" spans="1:9" ht="12.75" customHeight="1" x14ac:dyDescent="0.2">
      <c r="A2915" s="36" t="str">
        <f>IF(D2915-C2915&gt;0,D2915-C2915,"")</f>
        <v/>
      </c>
      <c r="I2915" s="38" t="str">
        <f>IF(ISERROR(INT((B2915-SUM(MOD(DATE(YEAR(B2915-MOD(B2915-2,7)+3),1,2),{1E+99,7})*{1,-1})+5)/7)),"",INT((B2915-SUM(MOD(DATE(YEAR(B2915-MOD(B2915-2,7)+3),1,2),{1E+99,7})*{1,-1})+5)/7))</f>
        <v/>
      </c>
    </row>
    <row r="2916" spans="1:9" ht="12.75" customHeight="1" x14ac:dyDescent="0.2">
      <c r="A2916" s="36" t="str">
        <f>IF(D2916-C2916&gt;0,D2916-C2916,"")</f>
        <v/>
      </c>
      <c r="I2916" s="38" t="str">
        <f>IF(ISERROR(INT((B2916-SUM(MOD(DATE(YEAR(B2916-MOD(B2916-2,7)+3),1,2),{1E+99,7})*{1,-1})+5)/7)),"",INT((B2916-SUM(MOD(DATE(YEAR(B2916-MOD(B2916-2,7)+3),1,2),{1E+99,7})*{1,-1})+5)/7))</f>
        <v/>
      </c>
    </row>
    <row r="2917" spans="1:9" ht="12.75" customHeight="1" x14ac:dyDescent="0.2">
      <c r="A2917" s="36" t="str">
        <f>IF(D2917-C2917&gt;0,D2917-C2917,"")</f>
        <v/>
      </c>
      <c r="I2917" s="38" t="str">
        <f>IF(ISERROR(INT((B2917-SUM(MOD(DATE(YEAR(B2917-MOD(B2917-2,7)+3),1,2),{1E+99,7})*{1,-1})+5)/7)),"",INT((B2917-SUM(MOD(DATE(YEAR(B2917-MOD(B2917-2,7)+3),1,2),{1E+99,7})*{1,-1})+5)/7))</f>
        <v/>
      </c>
    </row>
    <row r="2918" spans="1:9" ht="12.75" customHeight="1" x14ac:dyDescent="0.2">
      <c r="A2918" s="36" t="str">
        <f>IF(D2918-C2918&gt;0,D2918-C2918,"")</f>
        <v/>
      </c>
      <c r="I2918" s="38" t="str">
        <f>IF(ISERROR(INT((B2918-SUM(MOD(DATE(YEAR(B2918-MOD(B2918-2,7)+3),1,2),{1E+99,7})*{1,-1})+5)/7)),"",INT((B2918-SUM(MOD(DATE(YEAR(B2918-MOD(B2918-2,7)+3),1,2),{1E+99,7})*{1,-1})+5)/7))</f>
        <v/>
      </c>
    </row>
    <row r="2919" spans="1:9" ht="12.75" customHeight="1" x14ac:dyDescent="0.2">
      <c r="A2919" s="36" t="str">
        <f>IF(D2919-C2919&gt;0,D2919-C2919,"")</f>
        <v/>
      </c>
      <c r="I2919" s="38" t="str">
        <f>IF(ISERROR(INT((B2919-SUM(MOD(DATE(YEAR(B2919-MOD(B2919-2,7)+3),1,2),{1E+99,7})*{1,-1})+5)/7)),"",INT((B2919-SUM(MOD(DATE(YEAR(B2919-MOD(B2919-2,7)+3),1,2),{1E+99,7})*{1,-1})+5)/7))</f>
        <v/>
      </c>
    </row>
    <row r="2920" spans="1:9" ht="12.75" customHeight="1" x14ac:dyDescent="0.2">
      <c r="A2920" s="36" t="str">
        <f>IF(D2920-C2920&gt;0,D2920-C2920,"")</f>
        <v/>
      </c>
      <c r="I2920" s="38" t="str">
        <f>IF(ISERROR(INT((B2920-SUM(MOD(DATE(YEAR(B2920-MOD(B2920-2,7)+3),1,2),{1E+99,7})*{1,-1})+5)/7)),"",INT((B2920-SUM(MOD(DATE(YEAR(B2920-MOD(B2920-2,7)+3),1,2),{1E+99,7})*{1,-1})+5)/7))</f>
        <v/>
      </c>
    </row>
    <row r="2921" spans="1:9" ht="12.75" customHeight="1" x14ac:dyDescent="0.2">
      <c r="A2921" s="36" t="str">
        <f>IF(D2921-C2921&gt;0,D2921-C2921,"")</f>
        <v/>
      </c>
      <c r="I2921" s="38" t="str">
        <f>IF(ISERROR(INT((B2921-SUM(MOD(DATE(YEAR(B2921-MOD(B2921-2,7)+3),1,2),{1E+99,7})*{1,-1})+5)/7)),"",INT((B2921-SUM(MOD(DATE(YEAR(B2921-MOD(B2921-2,7)+3),1,2),{1E+99,7})*{1,-1})+5)/7))</f>
        <v/>
      </c>
    </row>
    <row r="2922" spans="1:9" ht="12.75" customHeight="1" x14ac:dyDescent="0.2">
      <c r="A2922" s="36" t="str">
        <f>IF(D2922-C2922&gt;0,D2922-C2922,"")</f>
        <v/>
      </c>
      <c r="I2922" s="38" t="str">
        <f>IF(ISERROR(INT((B2922-SUM(MOD(DATE(YEAR(B2922-MOD(B2922-2,7)+3),1,2),{1E+99,7})*{1,-1})+5)/7)),"",INT((B2922-SUM(MOD(DATE(YEAR(B2922-MOD(B2922-2,7)+3),1,2),{1E+99,7})*{1,-1})+5)/7))</f>
        <v/>
      </c>
    </row>
    <row r="2923" spans="1:9" ht="12.75" customHeight="1" x14ac:dyDescent="0.2">
      <c r="A2923" s="36" t="str">
        <f>IF(D2923-C2923&gt;0,D2923-C2923,"")</f>
        <v/>
      </c>
      <c r="I2923" s="38" t="str">
        <f>IF(ISERROR(INT((B2923-SUM(MOD(DATE(YEAR(B2923-MOD(B2923-2,7)+3),1,2),{1E+99,7})*{1,-1})+5)/7)),"",INT((B2923-SUM(MOD(DATE(YEAR(B2923-MOD(B2923-2,7)+3),1,2),{1E+99,7})*{1,-1})+5)/7))</f>
        <v/>
      </c>
    </row>
    <row r="2924" spans="1:9" ht="12.75" customHeight="1" x14ac:dyDescent="0.2">
      <c r="A2924" s="36" t="str">
        <f>IF(D2924-C2924&gt;0,D2924-C2924,"")</f>
        <v/>
      </c>
      <c r="I2924" s="38" t="str">
        <f>IF(ISERROR(INT((B2924-SUM(MOD(DATE(YEAR(B2924-MOD(B2924-2,7)+3),1,2),{1E+99,7})*{1,-1})+5)/7)),"",INT((B2924-SUM(MOD(DATE(YEAR(B2924-MOD(B2924-2,7)+3),1,2),{1E+99,7})*{1,-1})+5)/7))</f>
        <v/>
      </c>
    </row>
    <row r="2925" spans="1:9" ht="12.75" customHeight="1" x14ac:dyDescent="0.2">
      <c r="A2925" s="36" t="str">
        <f>IF(D2925-C2925&gt;0,D2925-C2925,"")</f>
        <v/>
      </c>
      <c r="I2925" s="38" t="str">
        <f>IF(ISERROR(INT((B2925-SUM(MOD(DATE(YEAR(B2925-MOD(B2925-2,7)+3),1,2),{1E+99,7})*{1,-1})+5)/7)),"",INT((B2925-SUM(MOD(DATE(YEAR(B2925-MOD(B2925-2,7)+3),1,2),{1E+99,7})*{1,-1})+5)/7))</f>
        <v/>
      </c>
    </row>
    <row r="2926" spans="1:9" ht="12.75" customHeight="1" x14ac:dyDescent="0.2">
      <c r="A2926" s="36" t="str">
        <f>IF(D2926-C2926&gt;0,D2926-C2926,"")</f>
        <v/>
      </c>
      <c r="I2926" s="38" t="str">
        <f>IF(ISERROR(INT((B2926-SUM(MOD(DATE(YEAR(B2926-MOD(B2926-2,7)+3),1,2),{1E+99,7})*{1,-1})+5)/7)),"",INT((B2926-SUM(MOD(DATE(YEAR(B2926-MOD(B2926-2,7)+3),1,2),{1E+99,7})*{1,-1})+5)/7))</f>
        <v/>
      </c>
    </row>
    <row r="2927" spans="1:9" ht="12.75" customHeight="1" x14ac:dyDescent="0.2">
      <c r="A2927" s="36" t="str">
        <f>IF(D2927-C2927&gt;0,D2927-C2927,"")</f>
        <v/>
      </c>
      <c r="I2927" s="38" t="str">
        <f>IF(ISERROR(INT((B2927-SUM(MOD(DATE(YEAR(B2927-MOD(B2927-2,7)+3),1,2),{1E+99,7})*{1,-1})+5)/7)),"",INT((B2927-SUM(MOD(DATE(YEAR(B2927-MOD(B2927-2,7)+3),1,2),{1E+99,7})*{1,-1})+5)/7))</f>
        <v/>
      </c>
    </row>
    <row r="2928" spans="1:9" ht="12.75" customHeight="1" x14ac:dyDescent="0.2">
      <c r="A2928" s="36" t="str">
        <f>IF(D2928-C2928&gt;0,D2928-C2928,"")</f>
        <v/>
      </c>
      <c r="I2928" s="38" t="str">
        <f>IF(ISERROR(INT((B2928-SUM(MOD(DATE(YEAR(B2928-MOD(B2928-2,7)+3),1,2),{1E+99,7})*{1,-1})+5)/7)),"",INT((B2928-SUM(MOD(DATE(YEAR(B2928-MOD(B2928-2,7)+3),1,2),{1E+99,7})*{1,-1})+5)/7))</f>
        <v/>
      </c>
    </row>
    <row r="2929" spans="1:9" ht="12.75" customHeight="1" x14ac:dyDescent="0.2">
      <c r="A2929" s="36" t="str">
        <f>IF(D2929-C2929&gt;0,D2929-C2929,"")</f>
        <v/>
      </c>
      <c r="I2929" s="38" t="str">
        <f>IF(ISERROR(INT((B2929-SUM(MOD(DATE(YEAR(B2929-MOD(B2929-2,7)+3),1,2),{1E+99,7})*{1,-1})+5)/7)),"",INT((B2929-SUM(MOD(DATE(YEAR(B2929-MOD(B2929-2,7)+3),1,2),{1E+99,7})*{1,-1})+5)/7))</f>
        <v/>
      </c>
    </row>
    <row r="2930" spans="1:9" ht="12.75" customHeight="1" x14ac:dyDescent="0.2">
      <c r="A2930" s="36" t="str">
        <f>IF(D2930-C2930&gt;0,D2930-C2930,"")</f>
        <v/>
      </c>
      <c r="I2930" s="38" t="str">
        <f>IF(ISERROR(INT((B2930-SUM(MOD(DATE(YEAR(B2930-MOD(B2930-2,7)+3),1,2),{1E+99,7})*{1,-1})+5)/7)),"",INT((B2930-SUM(MOD(DATE(YEAR(B2930-MOD(B2930-2,7)+3),1,2),{1E+99,7})*{1,-1})+5)/7))</f>
        <v/>
      </c>
    </row>
    <row r="2931" spans="1:9" ht="12.75" customHeight="1" x14ac:dyDescent="0.2">
      <c r="A2931" s="36" t="str">
        <f>IF(D2931-C2931&gt;0,D2931-C2931,"")</f>
        <v/>
      </c>
      <c r="I2931" s="38" t="str">
        <f>IF(ISERROR(INT((B2931-SUM(MOD(DATE(YEAR(B2931-MOD(B2931-2,7)+3),1,2),{1E+99,7})*{1,-1})+5)/7)),"",INT((B2931-SUM(MOD(DATE(YEAR(B2931-MOD(B2931-2,7)+3),1,2),{1E+99,7})*{1,-1})+5)/7))</f>
        <v/>
      </c>
    </row>
    <row r="2932" spans="1:9" ht="12.75" customHeight="1" x14ac:dyDescent="0.2">
      <c r="A2932" s="36" t="str">
        <f>IF(D2932-C2932&gt;0,D2932-C2932,"")</f>
        <v/>
      </c>
      <c r="I2932" s="38" t="str">
        <f>IF(ISERROR(INT((B2932-SUM(MOD(DATE(YEAR(B2932-MOD(B2932-2,7)+3),1,2),{1E+99,7})*{1,-1})+5)/7)),"",INT((B2932-SUM(MOD(DATE(YEAR(B2932-MOD(B2932-2,7)+3),1,2),{1E+99,7})*{1,-1})+5)/7))</f>
        <v/>
      </c>
    </row>
    <row r="2933" spans="1:9" ht="12.75" customHeight="1" x14ac:dyDescent="0.2">
      <c r="A2933" s="36" t="str">
        <f>IF(D2933-C2933&gt;0,D2933-C2933,"")</f>
        <v/>
      </c>
      <c r="I2933" s="38" t="str">
        <f>IF(ISERROR(INT((B2933-SUM(MOD(DATE(YEAR(B2933-MOD(B2933-2,7)+3),1,2),{1E+99,7})*{1,-1})+5)/7)),"",INT((B2933-SUM(MOD(DATE(YEAR(B2933-MOD(B2933-2,7)+3),1,2),{1E+99,7})*{1,-1})+5)/7))</f>
        <v/>
      </c>
    </row>
    <row r="2934" spans="1:9" ht="12.75" customHeight="1" x14ac:dyDescent="0.2">
      <c r="A2934" s="36" t="str">
        <f>IF(D2934-C2934&gt;0,D2934-C2934,"")</f>
        <v/>
      </c>
      <c r="I2934" s="38" t="str">
        <f>IF(ISERROR(INT((B2934-SUM(MOD(DATE(YEAR(B2934-MOD(B2934-2,7)+3),1,2),{1E+99,7})*{1,-1})+5)/7)),"",INT((B2934-SUM(MOD(DATE(YEAR(B2934-MOD(B2934-2,7)+3),1,2),{1E+99,7})*{1,-1})+5)/7))</f>
        <v/>
      </c>
    </row>
    <row r="2935" spans="1:9" ht="12.75" customHeight="1" x14ac:dyDescent="0.2">
      <c r="A2935" s="36" t="str">
        <f>IF(D2935-C2935&gt;0,D2935-C2935,"")</f>
        <v/>
      </c>
      <c r="I2935" s="38" t="str">
        <f>IF(ISERROR(INT((B2935-SUM(MOD(DATE(YEAR(B2935-MOD(B2935-2,7)+3),1,2),{1E+99,7})*{1,-1})+5)/7)),"",INT((B2935-SUM(MOD(DATE(YEAR(B2935-MOD(B2935-2,7)+3),1,2),{1E+99,7})*{1,-1})+5)/7))</f>
        <v/>
      </c>
    </row>
    <row r="2936" spans="1:9" ht="12.75" customHeight="1" x14ac:dyDescent="0.2">
      <c r="A2936" s="36" t="str">
        <f>IF(D2936-C2936&gt;0,D2936-C2936,"")</f>
        <v/>
      </c>
      <c r="I2936" s="38" t="str">
        <f>IF(ISERROR(INT((B2936-SUM(MOD(DATE(YEAR(B2936-MOD(B2936-2,7)+3),1,2),{1E+99,7})*{1,-1})+5)/7)),"",INT((B2936-SUM(MOD(DATE(YEAR(B2936-MOD(B2936-2,7)+3),1,2),{1E+99,7})*{1,-1})+5)/7))</f>
        <v/>
      </c>
    </row>
    <row r="2937" spans="1:9" ht="12.75" customHeight="1" x14ac:dyDescent="0.2">
      <c r="A2937" s="36" t="str">
        <f>IF(D2937-C2937&gt;0,D2937-C2937,"")</f>
        <v/>
      </c>
      <c r="I2937" s="38" t="str">
        <f>IF(ISERROR(INT((B2937-SUM(MOD(DATE(YEAR(B2937-MOD(B2937-2,7)+3),1,2),{1E+99,7})*{1,-1})+5)/7)),"",INT((B2937-SUM(MOD(DATE(YEAR(B2937-MOD(B2937-2,7)+3),1,2),{1E+99,7})*{1,-1})+5)/7))</f>
        <v/>
      </c>
    </row>
    <row r="2938" spans="1:9" ht="12.75" customHeight="1" x14ac:dyDescent="0.2">
      <c r="A2938" s="36" t="str">
        <f>IF(D2938-C2938&gt;0,D2938-C2938,"")</f>
        <v/>
      </c>
      <c r="I2938" s="38" t="str">
        <f>IF(ISERROR(INT((B2938-SUM(MOD(DATE(YEAR(B2938-MOD(B2938-2,7)+3),1,2),{1E+99,7})*{1,-1})+5)/7)),"",INT((B2938-SUM(MOD(DATE(YEAR(B2938-MOD(B2938-2,7)+3),1,2),{1E+99,7})*{1,-1})+5)/7))</f>
        <v/>
      </c>
    </row>
    <row r="2939" spans="1:9" ht="12.75" customHeight="1" x14ac:dyDescent="0.2">
      <c r="A2939" s="36" t="str">
        <f>IF(D2939-C2939&gt;0,D2939-C2939,"")</f>
        <v/>
      </c>
      <c r="I2939" s="38" t="str">
        <f>IF(ISERROR(INT((B2939-SUM(MOD(DATE(YEAR(B2939-MOD(B2939-2,7)+3),1,2),{1E+99,7})*{1,-1})+5)/7)),"",INT((B2939-SUM(MOD(DATE(YEAR(B2939-MOD(B2939-2,7)+3),1,2),{1E+99,7})*{1,-1})+5)/7))</f>
        <v/>
      </c>
    </row>
    <row r="2940" spans="1:9" ht="12.75" customHeight="1" x14ac:dyDescent="0.2">
      <c r="A2940" s="36" t="str">
        <f>IF(D2940-C2940&gt;0,D2940-C2940,"")</f>
        <v/>
      </c>
      <c r="I2940" s="38" t="str">
        <f>IF(ISERROR(INT((B2940-SUM(MOD(DATE(YEAR(B2940-MOD(B2940-2,7)+3),1,2),{1E+99,7})*{1,-1})+5)/7)),"",INT((B2940-SUM(MOD(DATE(YEAR(B2940-MOD(B2940-2,7)+3),1,2),{1E+99,7})*{1,-1})+5)/7))</f>
        <v/>
      </c>
    </row>
    <row r="2941" spans="1:9" ht="12.75" customHeight="1" x14ac:dyDescent="0.2">
      <c r="A2941" s="36" t="str">
        <f>IF(D2941-C2941&gt;0,D2941-C2941,"")</f>
        <v/>
      </c>
      <c r="I2941" s="38" t="str">
        <f>IF(ISERROR(INT((B2941-SUM(MOD(DATE(YEAR(B2941-MOD(B2941-2,7)+3),1,2),{1E+99,7})*{1,-1})+5)/7)),"",INT((B2941-SUM(MOD(DATE(YEAR(B2941-MOD(B2941-2,7)+3),1,2),{1E+99,7})*{1,-1})+5)/7))</f>
        <v/>
      </c>
    </row>
    <row r="2942" spans="1:9" ht="12.75" customHeight="1" x14ac:dyDescent="0.2">
      <c r="A2942" s="36" t="str">
        <f>IF(D2942-C2942&gt;0,D2942-C2942,"")</f>
        <v/>
      </c>
      <c r="I2942" s="38" t="str">
        <f>IF(ISERROR(INT((B2942-SUM(MOD(DATE(YEAR(B2942-MOD(B2942-2,7)+3),1,2),{1E+99,7})*{1,-1})+5)/7)),"",INT((B2942-SUM(MOD(DATE(YEAR(B2942-MOD(B2942-2,7)+3),1,2),{1E+99,7})*{1,-1})+5)/7))</f>
        <v/>
      </c>
    </row>
    <row r="2943" spans="1:9" ht="12.75" customHeight="1" x14ac:dyDescent="0.2">
      <c r="A2943" s="36" t="str">
        <f>IF(D2943-C2943&gt;0,D2943-C2943,"")</f>
        <v/>
      </c>
      <c r="I2943" s="38" t="str">
        <f>IF(ISERROR(INT((B2943-SUM(MOD(DATE(YEAR(B2943-MOD(B2943-2,7)+3),1,2),{1E+99,7})*{1,-1})+5)/7)),"",INT((B2943-SUM(MOD(DATE(YEAR(B2943-MOD(B2943-2,7)+3),1,2),{1E+99,7})*{1,-1})+5)/7))</f>
        <v/>
      </c>
    </row>
    <row r="2944" spans="1:9" ht="12.75" customHeight="1" x14ac:dyDescent="0.2">
      <c r="A2944" s="36" t="str">
        <f>IF(D2944-C2944&gt;0,D2944-C2944,"")</f>
        <v/>
      </c>
      <c r="I2944" s="38" t="str">
        <f>IF(ISERROR(INT((B2944-SUM(MOD(DATE(YEAR(B2944-MOD(B2944-2,7)+3),1,2),{1E+99,7})*{1,-1})+5)/7)),"",INT((B2944-SUM(MOD(DATE(YEAR(B2944-MOD(B2944-2,7)+3),1,2),{1E+99,7})*{1,-1})+5)/7))</f>
        <v/>
      </c>
    </row>
    <row r="2945" spans="1:9" ht="12.75" customHeight="1" x14ac:dyDescent="0.2">
      <c r="A2945" s="36" t="str">
        <f>IF(D2945-C2945&gt;0,D2945-C2945,"")</f>
        <v/>
      </c>
      <c r="I2945" s="38" t="str">
        <f>IF(ISERROR(INT((B2945-SUM(MOD(DATE(YEAR(B2945-MOD(B2945-2,7)+3),1,2),{1E+99,7})*{1,-1})+5)/7)),"",INT((B2945-SUM(MOD(DATE(YEAR(B2945-MOD(B2945-2,7)+3),1,2),{1E+99,7})*{1,-1})+5)/7))</f>
        <v/>
      </c>
    </row>
    <row r="2946" spans="1:9" ht="12.75" customHeight="1" x14ac:dyDescent="0.2">
      <c r="A2946" s="36" t="str">
        <f>IF(D2946-C2946&gt;0,D2946-C2946,"")</f>
        <v/>
      </c>
      <c r="I2946" s="38" t="str">
        <f>IF(ISERROR(INT((B2946-SUM(MOD(DATE(YEAR(B2946-MOD(B2946-2,7)+3),1,2),{1E+99,7})*{1,-1})+5)/7)),"",INT((B2946-SUM(MOD(DATE(YEAR(B2946-MOD(B2946-2,7)+3),1,2),{1E+99,7})*{1,-1})+5)/7))</f>
        <v/>
      </c>
    </row>
    <row r="2947" spans="1:9" ht="12.75" customHeight="1" x14ac:dyDescent="0.2">
      <c r="A2947" s="36" t="str">
        <f>IF(D2947-C2947&gt;0,D2947-C2947,"")</f>
        <v/>
      </c>
      <c r="I2947" s="38" t="str">
        <f>IF(ISERROR(INT((B2947-SUM(MOD(DATE(YEAR(B2947-MOD(B2947-2,7)+3),1,2),{1E+99,7})*{1,-1})+5)/7)),"",INT((B2947-SUM(MOD(DATE(YEAR(B2947-MOD(B2947-2,7)+3),1,2),{1E+99,7})*{1,-1})+5)/7))</f>
        <v/>
      </c>
    </row>
    <row r="2948" spans="1:9" ht="12.75" customHeight="1" x14ac:dyDescent="0.2">
      <c r="A2948" s="36" t="str">
        <f>IF(D2948-C2948&gt;0,D2948-C2948,"")</f>
        <v/>
      </c>
      <c r="I2948" s="38" t="str">
        <f>IF(ISERROR(INT((B2948-SUM(MOD(DATE(YEAR(B2948-MOD(B2948-2,7)+3),1,2),{1E+99,7})*{1,-1})+5)/7)),"",INT((B2948-SUM(MOD(DATE(YEAR(B2948-MOD(B2948-2,7)+3),1,2),{1E+99,7})*{1,-1})+5)/7))</f>
        <v/>
      </c>
    </row>
    <row r="2949" spans="1:9" ht="12.75" customHeight="1" x14ac:dyDescent="0.2">
      <c r="A2949" s="36" t="str">
        <f>IF(D2949-C2949&gt;0,D2949-C2949,"")</f>
        <v/>
      </c>
      <c r="I2949" s="38" t="str">
        <f>IF(ISERROR(INT((B2949-SUM(MOD(DATE(YEAR(B2949-MOD(B2949-2,7)+3),1,2),{1E+99,7})*{1,-1})+5)/7)),"",INT((B2949-SUM(MOD(DATE(YEAR(B2949-MOD(B2949-2,7)+3),1,2),{1E+99,7})*{1,-1})+5)/7))</f>
        <v/>
      </c>
    </row>
    <row r="2950" spans="1:9" ht="12.75" customHeight="1" x14ac:dyDescent="0.2">
      <c r="A2950" s="36" t="str">
        <f>IF(D2950-C2950&gt;0,D2950-C2950,"")</f>
        <v/>
      </c>
      <c r="I2950" s="38" t="str">
        <f>IF(ISERROR(INT((B2950-SUM(MOD(DATE(YEAR(B2950-MOD(B2950-2,7)+3),1,2),{1E+99,7})*{1,-1})+5)/7)),"",INT((B2950-SUM(MOD(DATE(YEAR(B2950-MOD(B2950-2,7)+3),1,2),{1E+99,7})*{1,-1})+5)/7))</f>
        <v/>
      </c>
    </row>
    <row r="2951" spans="1:9" ht="12.75" customHeight="1" x14ac:dyDescent="0.2">
      <c r="A2951" s="36" t="str">
        <f>IF(D2951-C2951&gt;0,D2951-C2951,"")</f>
        <v/>
      </c>
      <c r="I2951" s="38" t="str">
        <f>IF(ISERROR(INT((B2951-SUM(MOD(DATE(YEAR(B2951-MOD(B2951-2,7)+3),1,2),{1E+99,7})*{1,-1})+5)/7)),"",INT((B2951-SUM(MOD(DATE(YEAR(B2951-MOD(B2951-2,7)+3),1,2),{1E+99,7})*{1,-1})+5)/7))</f>
        <v/>
      </c>
    </row>
    <row r="2952" spans="1:9" ht="12.75" customHeight="1" x14ac:dyDescent="0.2">
      <c r="A2952" s="36" t="str">
        <f>IF(D2952-C2952&gt;0,D2952-C2952,"")</f>
        <v/>
      </c>
      <c r="I2952" s="38" t="str">
        <f>IF(ISERROR(INT((B2952-SUM(MOD(DATE(YEAR(B2952-MOD(B2952-2,7)+3),1,2),{1E+99,7})*{1,-1})+5)/7)),"",INT((B2952-SUM(MOD(DATE(YEAR(B2952-MOD(B2952-2,7)+3),1,2),{1E+99,7})*{1,-1})+5)/7))</f>
        <v/>
      </c>
    </row>
    <row r="2953" spans="1:9" ht="12.75" customHeight="1" x14ac:dyDescent="0.2">
      <c r="A2953" s="36" t="str">
        <f>IF(D2953-C2953&gt;0,D2953-C2953,"")</f>
        <v/>
      </c>
      <c r="I2953" s="38" t="str">
        <f>IF(ISERROR(INT((B2953-SUM(MOD(DATE(YEAR(B2953-MOD(B2953-2,7)+3),1,2),{1E+99,7})*{1,-1})+5)/7)),"",INT((B2953-SUM(MOD(DATE(YEAR(B2953-MOD(B2953-2,7)+3),1,2),{1E+99,7})*{1,-1})+5)/7))</f>
        <v/>
      </c>
    </row>
    <row r="2954" spans="1:9" ht="12.75" customHeight="1" x14ac:dyDescent="0.2">
      <c r="A2954" s="36" t="str">
        <f>IF(D2954-C2954&gt;0,D2954-C2954,"")</f>
        <v/>
      </c>
      <c r="I2954" s="38" t="str">
        <f>IF(ISERROR(INT((B2954-SUM(MOD(DATE(YEAR(B2954-MOD(B2954-2,7)+3),1,2),{1E+99,7})*{1,-1})+5)/7)),"",INT((B2954-SUM(MOD(DATE(YEAR(B2954-MOD(B2954-2,7)+3),1,2),{1E+99,7})*{1,-1})+5)/7))</f>
        <v/>
      </c>
    </row>
    <row r="2955" spans="1:9" ht="12.75" customHeight="1" x14ac:dyDescent="0.2">
      <c r="A2955" s="36" t="str">
        <f>IF(D2955-C2955&gt;0,D2955-C2955,"")</f>
        <v/>
      </c>
      <c r="I2955" s="38" t="str">
        <f>IF(ISERROR(INT((B2955-SUM(MOD(DATE(YEAR(B2955-MOD(B2955-2,7)+3),1,2),{1E+99,7})*{1,-1})+5)/7)),"",INT((B2955-SUM(MOD(DATE(YEAR(B2955-MOD(B2955-2,7)+3),1,2),{1E+99,7})*{1,-1})+5)/7))</f>
        <v/>
      </c>
    </row>
    <row r="2956" spans="1:9" ht="12.75" customHeight="1" x14ac:dyDescent="0.2">
      <c r="A2956" s="36" t="str">
        <f>IF(D2956-C2956&gt;0,D2956-C2956,"")</f>
        <v/>
      </c>
      <c r="I2956" s="38" t="str">
        <f>IF(ISERROR(INT((B2956-SUM(MOD(DATE(YEAR(B2956-MOD(B2956-2,7)+3),1,2),{1E+99,7})*{1,-1})+5)/7)),"",INT((B2956-SUM(MOD(DATE(YEAR(B2956-MOD(B2956-2,7)+3),1,2),{1E+99,7})*{1,-1})+5)/7))</f>
        <v/>
      </c>
    </row>
    <row r="2957" spans="1:9" ht="12.75" customHeight="1" x14ac:dyDescent="0.2">
      <c r="A2957" s="36" t="str">
        <f>IF(D2957-C2957&gt;0,D2957-C2957,"")</f>
        <v/>
      </c>
      <c r="I2957" s="38" t="str">
        <f>IF(ISERROR(INT((B2957-SUM(MOD(DATE(YEAR(B2957-MOD(B2957-2,7)+3),1,2),{1E+99,7})*{1,-1})+5)/7)),"",INT((B2957-SUM(MOD(DATE(YEAR(B2957-MOD(B2957-2,7)+3),1,2),{1E+99,7})*{1,-1})+5)/7))</f>
        <v/>
      </c>
    </row>
    <row r="2958" spans="1:9" ht="12.75" customHeight="1" x14ac:dyDescent="0.2">
      <c r="A2958" s="36" t="str">
        <f>IF(D2958-C2958&gt;0,D2958-C2958,"")</f>
        <v/>
      </c>
      <c r="I2958" s="38" t="str">
        <f>IF(ISERROR(INT((B2958-SUM(MOD(DATE(YEAR(B2958-MOD(B2958-2,7)+3),1,2),{1E+99,7})*{1,-1})+5)/7)),"",INT((B2958-SUM(MOD(DATE(YEAR(B2958-MOD(B2958-2,7)+3),1,2),{1E+99,7})*{1,-1})+5)/7))</f>
        <v/>
      </c>
    </row>
    <row r="2959" spans="1:9" ht="12.75" customHeight="1" x14ac:dyDescent="0.2">
      <c r="A2959" s="36" t="str">
        <f>IF(D2959-C2959&gt;0,D2959-C2959,"")</f>
        <v/>
      </c>
      <c r="I2959" s="38" t="str">
        <f>IF(ISERROR(INT((B2959-SUM(MOD(DATE(YEAR(B2959-MOD(B2959-2,7)+3),1,2),{1E+99,7})*{1,-1})+5)/7)),"",INT((B2959-SUM(MOD(DATE(YEAR(B2959-MOD(B2959-2,7)+3),1,2),{1E+99,7})*{1,-1})+5)/7))</f>
        <v/>
      </c>
    </row>
    <row r="2960" spans="1:9" ht="12.75" customHeight="1" x14ac:dyDescent="0.2">
      <c r="A2960" s="36" t="str">
        <f>IF(D2960-C2960&gt;0,D2960-C2960,"")</f>
        <v/>
      </c>
      <c r="I2960" s="38" t="str">
        <f>IF(ISERROR(INT((B2960-SUM(MOD(DATE(YEAR(B2960-MOD(B2960-2,7)+3),1,2),{1E+99,7})*{1,-1})+5)/7)),"",INT((B2960-SUM(MOD(DATE(YEAR(B2960-MOD(B2960-2,7)+3),1,2),{1E+99,7})*{1,-1})+5)/7))</f>
        <v/>
      </c>
    </row>
    <row r="2961" spans="1:9" ht="12.75" customHeight="1" x14ac:dyDescent="0.2">
      <c r="A2961" s="36" t="str">
        <f>IF(D2961-C2961&gt;0,D2961-C2961,"")</f>
        <v/>
      </c>
      <c r="I2961" s="38" t="str">
        <f>IF(ISERROR(INT((B2961-SUM(MOD(DATE(YEAR(B2961-MOD(B2961-2,7)+3),1,2),{1E+99,7})*{1,-1})+5)/7)),"",INT((B2961-SUM(MOD(DATE(YEAR(B2961-MOD(B2961-2,7)+3),1,2),{1E+99,7})*{1,-1})+5)/7))</f>
        <v/>
      </c>
    </row>
    <row r="2962" spans="1:9" ht="12.75" customHeight="1" x14ac:dyDescent="0.2">
      <c r="A2962" s="36" t="str">
        <f>IF(D2962-C2962&gt;0,D2962-C2962,"")</f>
        <v/>
      </c>
      <c r="I2962" s="38" t="str">
        <f>IF(ISERROR(INT((B2962-SUM(MOD(DATE(YEAR(B2962-MOD(B2962-2,7)+3),1,2),{1E+99,7})*{1,-1})+5)/7)),"",INT((B2962-SUM(MOD(DATE(YEAR(B2962-MOD(B2962-2,7)+3),1,2),{1E+99,7})*{1,-1})+5)/7))</f>
        <v/>
      </c>
    </row>
    <row r="2963" spans="1:9" ht="12.75" customHeight="1" x14ac:dyDescent="0.2">
      <c r="A2963" s="36" t="str">
        <f>IF(D2963-C2963&gt;0,D2963-C2963,"")</f>
        <v/>
      </c>
      <c r="I2963" s="38" t="str">
        <f>IF(ISERROR(INT((B2963-SUM(MOD(DATE(YEAR(B2963-MOD(B2963-2,7)+3),1,2),{1E+99,7})*{1,-1})+5)/7)),"",INT((B2963-SUM(MOD(DATE(YEAR(B2963-MOD(B2963-2,7)+3),1,2),{1E+99,7})*{1,-1})+5)/7))</f>
        <v/>
      </c>
    </row>
    <row r="2964" spans="1:9" ht="12.75" customHeight="1" x14ac:dyDescent="0.2">
      <c r="A2964" s="36" t="str">
        <f>IF(D2964-C2964&gt;0,D2964-C2964,"")</f>
        <v/>
      </c>
      <c r="I2964" s="38" t="str">
        <f>IF(ISERROR(INT((B2964-SUM(MOD(DATE(YEAR(B2964-MOD(B2964-2,7)+3),1,2),{1E+99,7})*{1,-1})+5)/7)),"",INT((B2964-SUM(MOD(DATE(YEAR(B2964-MOD(B2964-2,7)+3),1,2),{1E+99,7})*{1,-1})+5)/7))</f>
        <v/>
      </c>
    </row>
    <row r="2965" spans="1:9" ht="12.75" customHeight="1" x14ac:dyDescent="0.2">
      <c r="A2965" s="36" t="str">
        <f>IF(D2965-C2965&gt;0,D2965-C2965,"")</f>
        <v/>
      </c>
      <c r="I2965" s="38" t="str">
        <f>IF(ISERROR(INT((B2965-SUM(MOD(DATE(YEAR(B2965-MOD(B2965-2,7)+3),1,2),{1E+99,7})*{1,-1})+5)/7)),"",INT((B2965-SUM(MOD(DATE(YEAR(B2965-MOD(B2965-2,7)+3),1,2),{1E+99,7})*{1,-1})+5)/7))</f>
        <v/>
      </c>
    </row>
    <row r="2966" spans="1:9" ht="12.75" customHeight="1" x14ac:dyDescent="0.2">
      <c r="A2966" s="36" t="str">
        <f>IF(D2966-C2966&gt;0,D2966-C2966,"")</f>
        <v/>
      </c>
      <c r="I2966" s="38" t="str">
        <f>IF(ISERROR(INT((B2966-SUM(MOD(DATE(YEAR(B2966-MOD(B2966-2,7)+3),1,2),{1E+99,7})*{1,-1})+5)/7)),"",INT((B2966-SUM(MOD(DATE(YEAR(B2966-MOD(B2966-2,7)+3),1,2),{1E+99,7})*{1,-1})+5)/7))</f>
        <v/>
      </c>
    </row>
    <row r="2967" spans="1:9" ht="12.75" customHeight="1" x14ac:dyDescent="0.2">
      <c r="A2967" s="36" t="str">
        <f>IF(D2967-C2967&gt;0,D2967-C2967,"")</f>
        <v/>
      </c>
      <c r="I2967" s="38" t="str">
        <f>IF(ISERROR(INT((B2967-SUM(MOD(DATE(YEAR(B2967-MOD(B2967-2,7)+3),1,2),{1E+99,7})*{1,-1})+5)/7)),"",INT((B2967-SUM(MOD(DATE(YEAR(B2967-MOD(B2967-2,7)+3),1,2),{1E+99,7})*{1,-1})+5)/7))</f>
        <v/>
      </c>
    </row>
    <row r="2968" spans="1:9" ht="12.75" customHeight="1" x14ac:dyDescent="0.2">
      <c r="A2968" s="36" t="str">
        <f>IF(D2968-C2968&gt;0,D2968-C2968,"")</f>
        <v/>
      </c>
      <c r="I2968" s="38" t="str">
        <f>IF(ISERROR(INT((B2968-SUM(MOD(DATE(YEAR(B2968-MOD(B2968-2,7)+3),1,2),{1E+99,7})*{1,-1})+5)/7)),"",INT((B2968-SUM(MOD(DATE(YEAR(B2968-MOD(B2968-2,7)+3),1,2),{1E+99,7})*{1,-1})+5)/7))</f>
        <v/>
      </c>
    </row>
    <row r="2969" spans="1:9" ht="12.75" customHeight="1" x14ac:dyDescent="0.2">
      <c r="A2969" s="36" t="str">
        <f>IF(D2969-C2969&gt;0,D2969-C2969,"")</f>
        <v/>
      </c>
      <c r="I2969" s="38" t="str">
        <f>IF(ISERROR(INT((B2969-SUM(MOD(DATE(YEAR(B2969-MOD(B2969-2,7)+3),1,2),{1E+99,7})*{1,-1})+5)/7)),"",INT((B2969-SUM(MOD(DATE(YEAR(B2969-MOD(B2969-2,7)+3),1,2),{1E+99,7})*{1,-1})+5)/7))</f>
        <v/>
      </c>
    </row>
    <row r="2970" spans="1:9" ht="12.75" customHeight="1" x14ac:dyDescent="0.2">
      <c r="A2970" s="36" t="str">
        <f>IF(D2970-C2970&gt;0,D2970-C2970,"")</f>
        <v/>
      </c>
      <c r="I2970" s="38" t="str">
        <f>IF(ISERROR(INT((B2970-SUM(MOD(DATE(YEAR(B2970-MOD(B2970-2,7)+3),1,2),{1E+99,7})*{1,-1})+5)/7)),"",INT((B2970-SUM(MOD(DATE(YEAR(B2970-MOD(B2970-2,7)+3),1,2),{1E+99,7})*{1,-1})+5)/7))</f>
        <v/>
      </c>
    </row>
    <row r="2971" spans="1:9" ht="12.75" customHeight="1" x14ac:dyDescent="0.2">
      <c r="A2971" s="36" t="str">
        <f>IF(D2971-C2971&gt;0,D2971-C2971,"")</f>
        <v/>
      </c>
      <c r="I2971" s="38" t="str">
        <f>IF(ISERROR(INT((B2971-SUM(MOD(DATE(YEAR(B2971-MOD(B2971-2,7)+3),1,2),{1E+99,7})*{1,-1})+5)/7)),"",INT((B2971-SUM(MOD(DATE(YEAR(B2971-MOD(B2971-2,7)+3),1,2),{1E+99,7})*{1,-1})+5)/7))</f>
        <v/>
      </c>
    </row>
    <row r="2972" spans="1:9" ht="12.75" customHeight="1" x14ac:dyDescent="0.2">
      <c r="A2972" s="36" t="str">
        <f>IF(D2972-C2972&gt;0,D2972-C2972,"")</f>
        <v/>
      </c>
      <c r="I2972" s="38" t="str">
        <f>IF(ISERROR(INT((B2972-SUM(MOD(DATE(YEAR(B2972-MOD(B2972-2,7)+3),1,2),{1E+99,7})*{1,-1})+5)/7)),"",INT((B2972-SUM(MOD(DATE(YEAR(B2972-MOD(B2972-2,7)+3),1,2),{1E+99,7})*{1,-1})+5)/7))</f>
        <v/>
      </c>
    </row>
    <row r="2973" spans="1:9" ht="12.75" customHeight="1" x14ac:dyDescent="0.2">
      <c r="A2973" s="36" t="str">
        <f>IF(D2973-C2973&gt;0,D2973-C2973,"")</f>
        <v/>
      </c>
      <c r="I2973" s="38" t="str">
        <f>IF(ISERROR(INT((B2973-SUM(MOD(DATE(YEAR(B2973-MOD(B2973-2,7)+3),1,2),{1E+99,7})*{1,-1})+5)/7)),"",INT((B2973-SUM(MOD(DATE(YEAR(B2973-MOD(B2973-2,7)+3),1,2),{1E+99,7})*{1,-1})+5)/7))</f>
        <v/>
      </c>
    </row>
    <row r="2974" spans="1:9" ht="12.75" customHeight="1" x14ac:dyDescent="0.2">
      <c r="A2974" s="36" t="str">
        <f>IF(D2974-C2974&gt;0,D2974-C2974,"")</f>
        <v/>
      </c>
      <c r="I2974" s="38" t="str">
        <f>IF(ISERROR(INT((B2974-SUM(MOD(DATE(YEAR(B2974-MOD(B2974-2,7)+3),1,2),{1E+99,7})*{1,-1})+5)/7)),"",INT((B2974-SUM(MOD(DATE(YEAR(B2974-MOD(B2974-2,7)+3),1,2),{1E+99,7})*{1,-1})+5)/7))</f>
        <v/>
      </c>
    </row>
    <row r="2975" spans="1:9" ht="12.75" customHeight="1" x14ac:dyDescent="0.2">
      <c r="A2975" s="36" t="str">
        <f>IF(D2975-C2975&gt;0,D2975-C2975,"")</f>
        <v/>
      </c>
      <c r="I2975" s="38" t="str">
        <f>IF(ISERROR(INT((B2975-SUM(MOD(DATE(YEAR(B2975-MOD(B2975-2,7)+3),1,2),{1E+99,7})*{1,-1})+5)/7)),"",INT((B2975-SUM(MOD(DATE(YEAR(B2975-MOD(B2975-2,7)+3),1,2),{1E+99,7})*{1,-1})+5)/7))</f>
        <v/>
      </c>
    </row>
    <row r="2976" spans="1:9" ht="12.75" customHeight="1" x14ac:dyDescent="0.2">
      <c r="A2976" s="36" t="str">
        <f>IF(D2976-C2976&gt;0,D2976-C2976,"")</f>
        <v/>
      </c>
      <c r="I2976" s="38" t="str">
        <f>IF(ISERROR(INT((B2976-SUM(MOD(DATE(YEAR(B2976-MOD(B2976-2,7)+3),1,2),{1E+99,7})*{1,-1})+5)/7)),"",INT((B2976-SUM(MOD(DATE(YEAR(B2976-MOD(B2976-2,7)+3),1,2),{1E+99,7})*{1,-1})+5)/7))</f>
        <v/>
      </c>
    </row>
    <row r="2977" spans="1:9" ht="12.75" customHeight="1" x14ac:dyDescent="0.2">
      <c r="A2977" s="36" t="str">
        <f>IF(D2977-C2977&gt;0,D2977-C2977,"")</f>
        <v/>
      </c>
      <c r="I2977" s="38" t="str">
        <f>IF(ISERROR(INT((B2977-SUM(MOD(DATE(YEAR(B2977-MOD(B2977-2,7)+3),1,2),{1E+99,7})*{1,-1})+5)/7)),"",INT((B2977-SUM(MOD(DATE(YEAR(B2977-MOD(B2977-2,7)+3),1,2),{1E+99,7})*{1,-1})+5)/7))</f>
        <v/>
      </c>
    </row>
    <row r="2978" spans="1:9" ht="12.75" customHeight="1" x14ac:dyDescent="0.2">
      <c r="A2978" s="36" t="str">
        <f>IF(D2978-C2978&gt;0,D2978-C2978,"")</f>
        <v/>
      </c>
      <c r="I2978" s="38" t="str">
        <f>IF(ISERROR(INT((B2978-SUM(MOD(DATE(YEAR(B2978-MOD(B2978-2,7)+3),1,2),{1E+99,7})*{1,-1})+5)/7)),"",INT((B2978-SUM(MOD(DATE(YEAR(B2978-MOD(B2978-2,7)+3),1,2),{1E+99,7})*{1,-1})+5)/7))</f>
        <v/>
      </c>
    </row>
    <row r="2979" spans="1:9" ht="12.75" customHeight="1" x14ac:dyDescent="0.2">
      <c r="A2979" s="36" t="str">
        <f>IF(D2979-C2979&gt;0,D2979-C2979,"")</f>
        <v/>
      </c>
      <c r="I2979" s="38" t="str">
        <f>IF(ISERROR(INT((B2979-SUM(MOD(DATE(YEAR(B2979-MOD(B2979-2,7)+3),1,2),{1E+99,7})*{1,-1})+5)/7)),"",INT((B2979-SUM(MOD(DATE(YEAR(B2979-MOD(B2979-2,7)+3),1,2),{1E+99,7})*{1,-1})+5)/7))</f>
        <v/>
      </c>
    </row>
    <row r="2980" spans="1:9" ht="12.75" customHeight="1" x14ac:dyDescent="0.2">
      <c r="A2980" s="36" t="str">
        <f>IF(D2980-C2980&gt;0,D2980-C2980,"")</f>
        <v/>
      </c>
      <c r="I2980" s="38" t="str">
        <f>IF(ISERROR(INT((B2980-SUM(MOD(DATE(YEAR(B2980-MOD(B2980-2,7)+3),1,2),{1E+99,7})*{1,-1})+5)/7)),"",INT((B2980-SUM(MOD(DATE(YEAR(B2980-MOD(B2980-2,7)+3),1,2),{1E+99,7})*{1,-1})+5)/7))</f>
        <v/>
      </c>
    </row>
    <row r="2981" spans="1:9" ht="12.75" customHeight="1" x14ac:dyDescent="0.2">
      <c r="A2981" s="36" t="str">
        <f>IF(D2981-C2981&gt;0,D2981-C2981,"")</f>
        <v/>
      </c>
      <c r="I2981" s="38" t="str">
        <f>IF(ISERROR(INT((B2981-SUM(MOD(DATE(YEAR(B2981-MOD(B2981-2,7)+3),1,2),{1E+99,7})*{1,-1})+5)/7)),"",INT((B2981-SUM(MOD(DATE(YEAR(B2981-MOD(B2981-2,7)+3),1,2),{1E+99,7})*{1,-1})+5)/7))</f>
        <v/>
      </c>
    </row>
    <row r="2982" spans="1:9" ht="12.75" customHeight="1" x14ac:dyDescent="0.2">
      <c r="A2982" s="36" t="str">
        <f>IF(D2982-C2982&gt;0,D2982-C2982,"")</f>
        <v/>
      </c>
      <c r="I2982" s="38" t="str">
        <f>IF(ISERROR(INT((B2982-SUM(MOD(DATE(YEAR(B2982-MOD(B2982-2,7)+3),1,2),{1E+99,7})*{1,-1})+5)/7)),"",INT((B2982-SUM(MOD(DATE(YEAR(B2982-MOD(B2982-2,7)+3),1,2),{1E+99,7})*{1,-1})+5)/7))</f>
        <v/>
      </c>
    </row>
    <row r="2983" spans="1:9" ht="12.75" customHeight="1" x14ac:dyDescent="0.2">
      <c r="A2983" s="36" t="str">
        <f>IF(D2983-C2983&gt;0,D2983-C2983,"")</f>
        <v/>
      </c>
      <c r="I2983" s="38" t="str">
        <f>IF(ISERROR(INT((B2983-SUM(MOD(DATE(YEAR(B2983-MOD(B2983-2,7)+3),1,2),{1E+99,7})*{1,-1})+5)/7)),"",INT((B2983-SUM(MOD(DATE(YEAR(B2983-MOD(B2983-2,7)+3),1,2),{1E+99,7})*{1,-1})+5)/7))</f>
        <v/>
      </c>
    </row>
    <row r="2984" spans="1:9" ht="12.75" customHeight="1" x14ac:dyDescent="0.2">
      <c r="A2984" s="36" t="str">
        <f>IF(D2984-C2984&gt;0,D2984-C2984,"")</f>
        <v/>
      </c>
      <c r="I2984" s="38" t="str">
        <f>IF(ISERROR(INT((B2984-SUM(MOD(DATE(YEAR(B2984-MOD(B2984-2,7)+3),1,2),{1E+99,7})*{1,-1})+5)/7)),"",INT((B2984-SUM(MOD(DATE(YEAR(B2984-MOD(B2984-2,7)+3),1,2),{1E+99,7})*{1,-1})+5)/7))</f>
        <v/>
      </c>
    </row>
    <row r="2985" spans="1:9" ht="12.75" customHeight="1" x14ac:dyDescent="0.2">
      <c r="A2985" s="36" t="str">
        <f>IF(D2985-C2985&gt;0,D2985-C2985,"")</f>
        <v/>
      </c>
      <c r="I2985" s="38" t="str">
        <f>IF(ISERROR(INT((B2985-SUM(MOD(DATE(YEAR(B2985-MOD(B2985-2,7)+3),1,2),{1E+99,7})*{1,-1})+5)/7)),"",INT((B2985-SUM(MOD(DATE(YEAR(B2985-MOD(B2985-2,7)+3),1,2),{1E+99,7})*{1,-1})+5)/7))</f>
        <v/>
      </c>
    </row>
    <row r="2986" spans="1:9" ht="12.75" customHeight="1" x14ac:dyDescent="0.2">
      <c r="A2986" s="36" t="str">
        <f>IF(D2986-C2986&gt;0,D2986-C2986,"")</f>
        <v/>
      </c>
      <c r="I2986" s="38" t="str">
        <f>IF(ISERROR(INT((B2986-SUM(MOD(DATE(YEAR(B2986-MOD(B2986-2,7)+3),1,2),{1E+99,7})*{1,-1})+5)/7)),"",INT((B2986-SUM(MOD(DATE(YEAR(B2986-MOD(B2986-2,7)+3),1,2),{1E+99,7})*{1,-1})+5)/7))</f>
        <v/>
      </c>
    </row>
    <row r="2987" spans="1:9" ht="12.75" customHeight="1" x14ac:dyDescent="0.2">
      <c r="A2987" s="36" t="str">
        <f>IF(D2987-C2987&gt;0,D2987-C2987,"")</f>
        <v/>
      </c>
      <c r="I2987" s="38" t="str">
        <f>IF(ISERROR(INT((B2987-SUM(MOD(DATE(YEAR(B2987-MOD(B2987-2,7)+3),1,2),{1E+99,7})*{1,-1})+5)/7)),"",INT((B2987-SUM(MOD(DATE(YEAR(B2987-MOD(B2987-2,7)+3),1,2),{1E+99,7})*{1,-1})+5)/7))</f>
        <v/>
      </c>
    </row>
    <row r="2988" spans="1:9" ht="12.75" customHeight="1" x14ac:dyDescent="0.2">
      <c r="A2988" s="36" t="str">
        <f>IF(D2988-C2988&gt;0,D2988-C2988,"")</f>
        <v/>
      </c>
      <c r="I2988" s="38" t="str">
        <f>IF(ISERROR(INT((B2988-SUM(MOD(DATE(YEAR(B2988-MOD(B2988-2,7)+3),1,2),{1E+99,7})*{1,-1})+5)/7)),"",INT((B2988-SUM(MOD(DATE(YEAR(B2988-MOD(B2988-2,7)+3),1,2),{1E+99,7})*{1,-1})+5)/7))</f>
        <v/>
      </c>
    </row>
    <row r="2989" spans="1:9" ht="12.75" customHeight="1" x14ac:dyDescent="0.2">
      <c r="A2989" s="36" t="str">
        <f>IF(D2989-C2989&gt;0,D2989-C2989,"")</f>
        <v/>
      </c>
      <c r="I2989" s="38" t="str">
        <f>IF(ISERROR(INT((B2989-SUM(MOD(DATE(YEAR(B2989-MOD(B2989-2,7)+3),1,2),{1E+99,7})*{1,-1})+5)/7)),"",INT((B2989-SUM(MOD(DATE(YEAR(B2989-MOD(B2989-2,7)+3),1,2),{1E+99,7})*{1,-1})+5)/7))</f>
        <v/>
      </c>
    </row>
    <row r="2990" spans="1:9" ht="12.75" customHeight="1" x14ac:dyDescent="0.2">
      <c r="A2990" s="36" t="str">
        <f>IF(D2990-C2990&gt;0,D2990-C2990,"")</f>
        <v/>
      </c>
      <c r="I2990" s="38" t="str">
        <f>IF(ISERROR(INT((B2990-SUM(MOD(DATE(YEAR(B2990-MOD(B2990-2,7)+3),1,2),{1E+99,7})*{1,-1})+5)/7)),"",INT((B2990-SUM(MOD(DATE(YEAR(B2990-MOD(B2990-2,7)+3),1,2),{1E+99,7})*{1,-1})+5)/7))</f>
        <v/>
      </c>
    </row>
    <row r="2991" spans="1:9" ht="12.75" customHeight="1" x14ac:dyDescent="0.2">
      <c r="A2991" s="36" t="str">
        <f>IF(D2991-C2991&gt;0,D2991-C2991,"")</f>
        <v/>
      </c>
      <c r="I2991" s="38" t="str">
        <f>IF(ISERROR(INT((B2991-SUM(MOD(DATE(YEAR(B2991-MOD(B2991-2,7)+3),1,2),{1E+99,7})*{1,-1})+5)/7)),"",INT((B2991-SUM(MOD(DATE(YEAR(B2991-MOD(B2991-2,7)+3),1,2),{1E+99,7})*{1,-1})+5)/7))</f>
        <v/>
      </c>
    </row>
    <row r="2992" spans="1:9" ht="12.75" customHeight="1" x14ac:dyDescent="0.2">
      <c r="A2992" s="36" t="str">
        <f>IF(D2992-C2992&gt;0,D2992-C2992,"")</f>
        <v/>
      </c>
      <c r="I2992" s="38" t="str">
        <f>IF(ISERROR(INT((B2992-SUM(MOD(DATE(YEAR(B2992-MOD(B2992-2,7)+3),1,2),{1E+99,7})*{1,-1})+5)/7)),"",INT((B2992-SUM(MOD(DATE(YEAR(B2992-MOD(B2992-2,7)+3),1,2),{1E+99,7})*{1,-1})+5)/7))</f>
        <v/>
      </c>
    </row>
    <row r="2993" spans="1:9" ht="12.75" customHeight="1" x14ac:dyDescent="0.2">
      <c r="A2993" s="36" t="str">
        <f>IF(D2993-C2993&gt;0,D2993-C2993,"")</f>
        <v/>
      </c>
      <c r="I2993" s="38" t="str">
        <f>IF(ISERROR(INT((B2993-SUM(MOD(DATE(YEAR(B2993-MOD(B2993-2,7)+3),1,2),{1E+99,7})*{1,-1})+5)/7)),"",INT((B2993-SUM(MOD(DATE(YEAR(B2993-MOD(B2993-2,7)+3),1,2),{1E+99,7})*{1,-1})+5)/7))</f>
        <v/>
      </c>
    </row>
    <row r="2994" spans="1:9" ht="12.75" customHeight="1" x14ac:dyDescent="0.2">
      <c r="A2994" s="36" t="str">
        <f>IF(D2994-C2994&gt;0,D2994-C2994,"")</f>
        <v/>
      </c>
      <c r="I2994" s="38" t="str">
        <f>IF(ISERROR(INT((B2994-SUM(MOD(DATE(YEAR(B2994-MOD(B2994-2,7)+3),1,2),{1E+99,7})*{1,-1})+5)/7)),"",INT((B2994-SUM(MOD(DATE(YEAR(B2994-MOD(B2994-2,7)+3),1,2),{1E+99,7})*{1,-1})+5)/7))</f>
        <v/>
      </c>
    </row>
    <row r="2995" spans="1:9" ht="12.75" customHeight="1" x14ac:dyDescent="0.2">
      <c r="A2995" s="36" t="str">
        <f>IF(D2995-C2995&gt;0,D2995-C2995,"")</f>
        <v/>
      </c>
      <c r="I2995" s="38" t="str">
        <f>IF(ISERROR(INT((B2995-SUM(MOD(DATE(YEAR(B2995-MOD(B2995-2,7)+3),1,2),{1E+99,7})*{1,-1})+5)/7)),"",INT((B2995-SUM(MOD(DATE(YEAR(B2995-MOD(B2995-2,7)+3),1,2),{1E+99,7})*{1,-1})+5)/7))</f>
        <v/>
      </c>
    </row>
    <row r="2996" spans="1:9" ht="12.75" customHeight="1" x14ac:dyDescent="0.2">
      <c r="A2996" s="36" t="str">
        <f>IF(D2996-C2996&gt;0,D2996-C2996,"")</f>
        <v/>
      </c>
      <c r="I2996" s="38" t="str">
        <f>IF(ISERROR(INT((B2996-SUM(MOD(DATE(YEAR(B2996-MOD(B2996-2,7)+3),1,2),{1E+99,7})*{1,-1})+5)/7)),"",INT((B2996-SUM(MOD(DATE(YEAR(B2996-MOD(B2996-2,7)+3),1,2),{1E+99,7})*{1,-1})+5)/7))</f>
        <v/>
      </c>
    </row>
    <row r="2997" spans="1:9" ht="12.75" customHeight="1" x14ac:dyDescent="0.2">
      <c r="A2997" s="36" t="str">
        <f>IF(D2997-C2997&gt;0,D2997-C2997,"")</f>
        <v/>
      </c>
      <c r="I2997" s="38" t="str">
        <f>IF(ISERROR(INT((B2997-SUM(MOD(DATE(YEAR(B2997-MOD(B2997-2,7)+3),1,2),{1E+99,7})*{1,-1})+5)/7)),"",INT((B2997-SUM(MOD(DATE(YEAR(B2997-MOD(B2997-2,7)+3),1,2),{1E+99,7})*{1,-1})+5)/7))</f>
        <v/>
      </c>
    </row>
    <row r="2998" spans="1:9" ht="12.75" customHeight="1" x14ac:dyDescent="0.2">
      <c r="A2998" s="36" t="str">
        <f>IF(D2998-C2998&gt;0,D2998-C2998,"")</f>
        <v/>
      </c>
      <c r="I2998" s="38" t="str">
        <f>IF(ISERROR(INT((B2998-SUM(MOD(DATE(YEAR(B2998-MOD(B2998-2,7)+3),1,2),{1E+99,7})*{1,-1})+5)/7)),"",INT((B2998-SUM(MOD(DATE(YEAR(B2998-MOD(B2998-2,7)+3),1,2),{1E+99,7})*{1,-1})+5)/7))</f>
        <v/>
      </c>
    </row>
    <row r="2999" spans="1:9" ht="12.75" customHeight="1" x14ac:dyDescent="0.2">
      <c r="A2999" s="36" t="str">
        <f>IF(D2999-C2999&gt;0,D2999-C2999,"")</f>
        <v/>
      </c>
      <c r="I2999" s="38" t="str">
        <f>IF(ISERROR(INT((B2999-SUM(MOD(DATE(YEAR(B2999-MOD(B2999-2,7)+3),1,2),{1E+99,7})*{1,-1})+5)/7)),"",INT((B2999-SUM(MOD(DATE(YEAR(B2999-MOD(B2999-2,7)+3),1,2),{1E+99,7})*{1,-1})+5)/7))</f>
        <v/>
      </c>
    </row>
    <row r="3000" spans="1:9" ht="12.75" customHeight="1" x14ac:dyDescent="0.2">
      <c r="A3000" s="36" t="str">
        <f>IF(D3000-C3000&gt;0,D3000-C3000,"")</f>
        <v/>
      </c>
      <c r="I3000" s="38" t="str">
        <f>IF(ISERROR(INT((B3000-SUM(MOD(DATE(YEAR(B3000-MOD(B3000-2,7)+3),1,2),{1E+99,7})*{1,-1})+5)/7)),"",INT((B3000-SUM(MOD(DATE(YEAR(B3000-MOD(B3000-2,7)+3),1,2),{1E+99,7})*{1,-1})+5)/7))</f>
        <v/>
      </c>
    </row>
  </sheetData>
  <sheetProtection sheet="1" objects="1" scenarios="1" autoFilter="0"/>
  <autoFilter ref="A1:I3001"/>
  <sortState ref="A2:I3000">
    <sortCondition ref="B1"/>
  </sortState>
  <phoneticPr fontId="1" type="noConversion"/>
  <dataValidations count="3">
    <dataValidation type="list" allowBlank="1" showInputMessage="1" showErrorMessage="1" sqref="E2:E3000">
      <formula1>vaiheet</formula1>
    </dataValidation>
    <dataValidation type="list" allowBlank="1" showInputMessage="1" showErrorMessage="1" sqref="F2:F3000">
      <formula1>tehtavat</formula1>
    </dataValidation>
    <dataValidation type="list" allowBlank="1" showInputMessage="1" showErrorMessage="1" sqref="G2:G3000">
      <formula1>tekijat</formula1>
    </dataValidation>
  </dataValidations>
  <pageMargins left="0.75" right="0.75" top="1" bottom="1" header="0.5" footer="0.5"/>
  <pageSetup paperSize="9" orientation="portrait" horizontalDpi="200" verticalDpi="200" copies="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workbookViewId="0">
      <selection activeCell="F77" sqref="F77"/>
    </sheetView>
  </sheetViews>
  <sheetFormatPr defaultRowHeight="12.75" x14ac:dyDescent="0.2"/>
  <cols>
    <col min="1" max="1" width="15.75" bestFit="1" customWidth="1"/>
    <col min="2" max="2" width="23" customWidth="1"/>
    <col min="3" max="8" width="8.5" customWidth="1"/>
    <col min="9" max="9" width="9.75" bestFit="1" customWidth="1"/>
  </cols>
  <sheetData>
    <row r="1" spans="1:9" x14ac:dyDescent="0.2">
      <c r="A1" s="65" t="s">
        <v>8</v>
      </c>
      <c r="B1" s="66" t="s">
        <v>64</v>
      </c>
    </row>
    <row r="3" spans="1:9" x14ac:dyDescent="0.2">
      <c r="A3" s="47" t="s">
        <v>62</v>
      </c>
      <c r="B3" s="47"/>
      <c r="C3" s="47" t="s">
        <v>6</v>
      </c>
      <c r="D3" s="47"/>
      <c r="E3" s="47"/>
      <c r="F3" s="47"/>
      <c r="G3" s="47"/>
      <c r="H3" s="47"/>
      <c r="I3" s="47"/>
    </row>
    <row r="4" spans="1:9" x14ac:dyDescent="0.2">
      <c r="A4" s="48" t="s">
        <v>4</v>
      </c>
      <c r="B4" s="48" t="s">
        <v>5</v>
      </c>
      <c r="C4" s="74" t="s">
        <v>65</v>
      </c>
      <c r="D4" s="75" t="s">
        <v>11</v>
      </c>
      <c r="E4" s="75" t="s">
        <v>12</v>
      </c>
      <c r="F4" s="75" t="s">
        <v>13</v>
      </c>
      <c r="G4" s="75" t="s">
        <v>14</v>
      </c>
      <c r="H4" s="75" t="s">
        <v>17</v>
      </c>
      <c r="I4" s="79" t="s">
        <v>59</v>
      </c>
    </row>
    <row r="5" spans="1:9" x14ac:dyDescent="0.2">
      <c r="A5" s="53" t="s">
        <v>15</v>
      </c>
      <c r="B5" s="67" t="s">
        <v>21</v>
      </c>
      <c r="C5" s="76"/>
      <c r="D5" s="77">
        <v>8.3333333333333329E-2</v>
      </c>
      <c r="E5" s="77">
        <v>8.3333333333333329E-2</v>
      </c>
      <c r="F5" s="77">
        <v>8.3333333333333329E-2</v>
      </c>
      <c r="G5" s="77">
        <v>8.3333333333333329E-2</v>
      </c>
      <c r="H5" s="77">
        <v>8.3333333333333329E-2</v>
      </c>
      <c r="I5" s="68">
        <v>0.41666666666666663</v>
      </c>
    </row>
    <row r="6" spans="1:9" ht="13.5" thickBot="1" x14ac:dyDescent="0.25">
      <c r="A6" s="72"/>
      <c r="B6" s="14" t="s">
        <v>38</v>
      </c>
      <c r="C6" s="78"/>
      <c r="D6" s="15">
        <v>0.33333333333333337</v>
      </c>
      <c r="E6" s="15"/>
      <c r="F6" s="15"/>
      <c r="G6" s="15"/>
      <c r="H6" s="15">
        <v>0.35416666666666669</v>
      </c>
      <c r="I6" s="69">
        <v>0.6875</v>
      </c>
    </row>
    <row r="7" spans="1:9" x14ac:dyDescent="0.2">
      <c r="A7" s="72"/>
      <c r="B7" s="14" t="s">
        <v>16</v>
      </c>
      <c r="C7" s="78"/>
      <c r="D7" s="15">
        <v>0.47916666666666663</v>
      </c>
      <c r="E7" s="15">
        <v>1.0972222222222221</v>
      </c>
      <c r="F7" s="15">
        <v>8.3333333333333329E-2</v>
      </c>
      <c r="G7" s="15">
        <v>0.66666666666666663</v>
      </c>
      <c r="H7" s="15">
        <v>0.54166666666666663</v>
      </c>
      <c r="I7" s="69">
        <v>2.8680555555555554</v>
      </c>
    </row>
    <row r="8" spans="1:9" ht="13.5" thickBot="1" x14ac:dyDescent="0.25">
      <c r="A8" s="54" t="s">
        <v>67</v>
      </c>
      <c r="B8" s="55"/>
      <c r="C8" s="80"/>
      <c r="D8" s="56">
        <v>0.89583333333333326</v>
      </c>
      <c r="E8" s="56">
        <v>1.1805555555555554</v>
      </c>
      <c r="F8" s="56">
        <v>0.16666666666666666</v>
      </c>
      <c r="G8" s="56">
        <v>0.75</v>
      </c>
      <c r="H8" s="56">
        <v>0.97916666666666663</v>
      </c>
      <c r="I8" s="81">
        <v>3.9722222222222219</v>
      </c>
    </row>
    <row r="9" spans="1:9" ht="13.5" thickTop="1" x14ac:dyDescent="0.2">
      <c r="A9" s="82"/>
      <c r="B9" s="83"/>
      <c r="C9" s="84"/>
      <c r="D9" s="85"/>
      <c r="E9" s="85"/>
      <c r="F9" s="85"/>
      <c r="G9" s="85"/>
      <c r="H9" s="85"/>
      <c r="I9" s="86"/>
    </row>
    <row r="10" spans="1:9" x14ac:dyDescent="0.2">
      <c r="A10" s="53" t="s">
        <v>36</v>
      </c>
      <c r="B10" s="67" t="s">
        <v>37</v>
      </c>
      <c r="C10" s="76"/>
      <c r="D10" s="77"/>
      <c r="E10" s="77">
        <v>1.6041666666666667</v>
      </c>
      <c r="F10" s="77"/>
      <c r="G10" s="77"/>
      <c r="H10" s="77"/>
      <c r="I10" s="68">
        <v>1.6041666666666667</v>
      </c>
    </row>
    <row r="11" spans="1:9" ht="13.5" thickBot="1" x14ac:dyDescent="0.25">
      <c r="A11" s="54" t="s">
        <v>68</v>
      </c>
      <c r="B11" s="55"/>
      <c r="C11" s="80"/>
      <c r="D11" s="56"/>
      <c r="E11" s="56">
        <v>1.6041666666666667</v>
      </c>
      <c r="F11" s="56"/>
      <c r="G11" s="56"/>
      <c r="H11" s="56"/>
      <c r="I11" s="81">
        <v>1.6041666666666667</v>
      </c>
    </row>
    <row r="12" spans="1:9" ht="13.5" thickTop="1" x14ac:dyDescent="0.2">
      <c r="A12" s="82"/>
      <c r="B12" s="83"/>
      <c r="C12" s="84"/>
      <c r="D12" s="85"/>
      <c r="E12" s="85"/>
      <c r="F12" s="85"/>
      <c r="G12" s="85"/>
      <c r="H12" s="85"/>
      <c r="I12" s="86"/>
    </row>
    <row r="13" spans="1:9" ht="13.5" thickBot="1" x14ac:dyDescent="0.25">
      <c r="A13" s="53" t="s">
        <v>9</v>
      </c>
      <c r="B13" s="67" t="s">
        <v>33</v>
      </c>
      <c r="C13" s="76"/>
      <c r="D13" s="77">
        <v>8.3333333333333329E-2</v>
      </c>
      <c r="E13" s="77">
        <v>8.3333333333333329E-2</v>
      </c>
      <c r="F13" s="77">
        <v>8.3333333333333329E-2</v>
      </c>
      <c r="G13" s="77">
        <v>8.3333333333333329E-2</v>
      </c>
      <c r="H13" s="77">
        <v>8.3333333333333329E-2</v>
      </c>
      <c r="I13" s="68">
        <v>0.41666666666666663</v>
      </c>
    </row>
    <row r="14" spans="1:9" ht="13.5" thickTop="1" x14ac:dyDescent="0.2">
      <c r="A14" s="72"/>
      <c r="B14" s="14" t="s">
        <v>10</v>
      </c>
      <c r="C14" s="78"/>
      <c r="D14" s="15">
        <v>0.77083333333333337</v>
      </c>
      <c r="E14" s="15">
        <v>0.5</v>
      </c>
      <c r="F14" s="15">
        <v>0.26041666666666669</v>
      </c>
      <c r="G14" s="15">
        <v>0.42708333333333337</v>
      </c>
      <c r="H14" s="15">
        <v>0.75</v>
      </c>
      <c r="I14" s="69">
        <v>2.7083333333333335</v>
      </c>
    </row>
    <row r="15" spans="1:9" ht="13.5" thickTop="1" x14ac:dyDescent="0.2">
      <c r="A15" s="72"/>
      <c r="B15" s="14" t="s">
        <v>21</v>
      </c>
      <c r="C15" s="78"/>
      <c r="D15" s="15">
        <v>8.3333333333333329E-2</v>
      </c>
      <c r="E15" s="15">
        <v>8.3333333333333329E-2</v>
      </c>
      <c r="F15" s="15">
        <v>8.3333333333333329E-2</v>
      </c>
      <c r="G15" s="15">
        <v>8.3333333333333329E-2</v>
      </c>
      <c r="H15" s="15">
        <v>8.3333333333333329E-2</v>
      </c>
      <c r="I15" s="69">
        <v>0.41666666666666663</v>
      </c>
    </row>
    <row r="16" spans="1:9" x14ac:dyDescent="0.2">
      <c r="A16" s="72"/>
      <c r="B16" s="14" t="s">
        <v>39</v>
      </c>
      <c r="C16" s="78"/>
      <c r="D16" s="15">
        <v>0.20833333333333331</v>
      </c>
      <c r="E16" s="15"/>
      <c r="F16" s="15"/>
      <c r="G16" s="15"/>
      <c r="H16" s="15"/>
      <c r="I16" s="69">
        <v>0.20833333333333331</v>
      </c>
    </row>
    <row r="17" spans="1:9" ht="13.5" thickBot="1" x14ac:dyDescent="0.25">
      <c r="A17" s="54" t="s">
        <v>69</v>
      </c>
      <c r="B17" s="55"/>
      <c r="C17" s="80"/>
      <c r="D17" s="56">
        <v>1.1458333333333335</v>
      </c>
      <c r="E17" s="56">
        <v>0.66666666666666674</v>
      </c>
      <c r="F17" s="56">
        <v>0.42708333333333331</v>
      </c>
      <c r="G17" s="56">
        <v>0.59375000000000011</v>
      </c>
      <c r="H17" s="56">
        <v>0.91666666666666674</v>
      </c>
      <c r="I17" s="81">
        <v>3.75</v>
      </c>
    </row>
    <row r="18" spans="1:9" ht="13.5" thickTop="1" x14ac:dyDescent="0.2">
      <c r="A18" s="82"/>
      <c r="B18" s="83"/>
      <c r="C18" s="84"/>
      <c r="D18" s="85"/>
      <c r="E18" s="85"/>
      <c r="F18" s="85"/>
      <c r="G18" s="85"/>
      <c r="H18" s="85"/>
      <c r="I18" s="86"/>
    </row>
    <row r="19" spans="1:9" x14ac:dyDescent="0.2">
      <c r="A19" s="53" t="s">
        <v>18</v>
      </c>
      <c r="B19" s="67" t="s">
        <v>33</v>
      </c>
      <c r="C19" s="76"/>
      <c r="D19" s="77"/>
      <c r="E19" s="77"/>
      <c r="F19" s="77"/>
      <c r="G19" s="77"/>
      <c r="H19" s="77">
        <v>8.3333333333333329E-2</v>
      </c>
      <c r="I19" s="68">
        <v>8.3333333333333329E-2</v>
      </c>
    </row>
    <row r="20" spans="1:9" x14ac:dyDescent="0.2">
      <c r="A20" s="72"/>
      <c r="B20" s="14" t="s">
        <v>40</v>
      </c>
      <c r="C20" s="78"/>
      <c r="D20" s="15">
        <v>0.14583333333333331</v>
      </c>
      <c r="E20" s="15">
        <v>6.25E-2</v>
      </c>
      <c r="F20" s="15">
        <v>0.14583333333333331</v>
      </c>
      <c r="G20" s="15">
        <v>0.14583333333333331</v>
      </c>
      <c r="H20" s="15">
        <v>0.14583333333333331</v>
      </c>
      <c r="I20" s="69">
        <v>0.64583333333333326</v>
      </c>
    </row>
    <row r="21" spans="1:9" ht="13.5" thickBot="1" x14ac:dyDescent="0.25">
      <c r="A21" s="72"/>
      <c r="B21" s="14" t="s">
        <v>21</v>
      </c>
      <c r="C21" s="78"/>
      <c r="D21" s="15"/>
      <c r="E21" s="15"/>
      <c r="F21" s="15">
        <v>4.1666666666666664E-2</v>
      </c>
      <c r="G21" s="15"/>
      <c r="H21" s="15"/>
      <c r="I21" s="69">
        <v>4.1666666666666664E-2</v>
      </c>
    </row>
    <row r="22" spans="1:9" ht="13.5" thickTop="1" x14ac:dyDescent="0.2">
      <c r="A22" s="72"/>
      <c r="B22" s="14" t="s">
        <v>19</v>
      </c>
      <c r="C22" s="78"/>
      <c r="D22" s="15">
        <v>0.83333333333333326</v>
      </c>
      <c r="E22" s="15">
        <v>0.91666666666666663</v>
      </c>
      <c r="F22" s="15">
        <v>0.6875</v>
      </c>
      <c r="G22" s="15">
        <v>0.79166666666666674</v>
      </c>
      <c r="H22" s="15">
        <v>0.91666666666666663</v>
      </c>
      <c r="I22" s="69">
        <v>4.1458333333333339</v>
      </c>
    </row>
    <row r="23" spans="1:9" ht="13.5" thickBot="1" x14ac:dyDescent="0.25">
      <c r="A23" s="72"/>
      <c r="B23" s="14" t="s">
        <v>39</v>
      </c>
      <c r="C23" s="78"/>
      <c r="D23" s="15">
        <v>8.3333333333333329E-2</v>
      </c>
      <c r="E23" s="15">
        <v>0.10416666666666667</v>
      </c>
      <c r="F23" s="15"/>
      <c r="G23" s="15">
        <v>0.14583333333333334</v>
      </c>
      <c r="H23" s="15"/>
      <c r="I23" s="69">
        <v>0.33333333333333337</v>
      </c>
    </row>
    <row r="24" spans="1:9" ht="13.5" thickTop="1" x14ac:dyDescent="0.2">
      <c r="A24" s="72"/>
      <c r="B24" s="14" t="s">
        <v>25</v>
      </c>
      <c r="C24" s="78"/>
      <c r="D24" s="15">
        <v>0.40625000000000006</v>
      </c>
      <c r="E24" s="15">
        <v>0.28125</v>
      </c>
      <c r="F24" s="15">
        <v>0.40625000000000006</v>
      </c>
      <c r="G24" s="15">
        <v>0.33333333333333331</v>
      </c>
      <c r="H24" s="15">
        <v>0.36458333333333337</v>
      </c>
      <c r="I24" s="69">
        <v>1.7916666666666665</v>
      </c>
    </row>
    <row r="25" spans="1:9" x14ac:dyDescent="0.2">
      <c r="A25" s="72"/>
      <c r="B25" s="14" t="s">
        <v>23</v>
      </c>
      <c r="C25" s="78"/>
      <c r="D25" s="15"/>
      <c r="E25" s="15"/>
      <c r="F25" s="15"/>
      <c r="G25" s="15">
        <v>4.1666666666666664E-2</v>
      </c>
      <c r="H25" s="15"/>
      <c r="I25" s="69">
        <v>4.1666666666666664E-2</v>
      </c>
    </row>
    <row r="26" spans="1:9" x14ac:dyDescent="0.2">
      <c r="A26" s="72"/>
      <c r="B26" s="14" t="s">
        <v>20</v>
      </c>
      <c r="C26" s="78"/>
      <c r="D26" s="15">
        <v>0.3125</v>
      </c>
      <c r="E26" s="15">
        <v>0.125</v>
      </c>
      <c r="F26" s="15">
        <v>8.3333333333333329E-2</v>
      </c>
      <c r="G26" s="15">
        <v>0.16666666666666666</v>
      </c>
      <c r="H26" s="15">
        <v>0.125</v>
      </c>
      <c r="I26" s="69">
        <v>0.8125</v>
      </c>
    </row>
    <row r="27" spans="1:9" ht="13.5" thickBot="1" x14ac:dyDescent="0.25">
      <c r="A27" s="54" t="s">
        <v>70</v>
      </c>
      <c r="B27" s="55"/>
      <c r="C27" s="80"/>
      <c r="D27" s="56">
        <v>1.7812499999999998</v>
      </c>
      <c r="E27" s="56">
        <v>1.4895833333333333</v>
      </c>
      <c r="F27" s="56">
        <v>1.3645833333333333</v>
      </c>
      <c r="G27" s="56">
        <v>1.625</v>
      </c>
      <c r="H27" s="56">
        <v>1.6354166666666665</v>
      </c>
      <c r="I27" s="81">
        <v>7.895833333333333</v>
      </c>
    </row>
    <row r="28" spans="1:9" ht="13.5" thickTop="1" x14ac:dyDescent="0.2">
      <c r="A28" s="82"/>
      <c r="B28" s="83"/>
      <c r="C28" s="84"/>
      <c r="D28" s="85"/>
      <c r="E28" s="85"/>
      <c r="F28" s="85"/>
      <c r="G28" s="85"/>
      <c r="H28" s="85"/>
      <c r="I28" s="86"/>
    </row>
    <row r="29" spans="1:9" ht="13.5" thickTop="1" x14ac:dyDescent="0.2">
      <c r="A29" s="53" t="s">
        <v>22</v>
      </c>
      <c r="B29" s="67" t="s">
        <v>21</v>
      </c>
      <c r="C29" s="76"/>
      <c r="D29" s="77"/>
      <c r="E29" s="77"/>
      <c r="F29" s="77">
        <v>8.3333333333333329E-2</v>
      </c>
      <c r="G29" s="77"/>
      <c r="H29" s="77"/>
      <c r="I29" s="68">
        <v>8.3333333333333329E-2</v>
      </c>
    </row>
    <row r="30" spans="1:9" ht="13.5" thickBot="1" x14ac:dyDescent="0.25">
      <c r="A30" s="72"/>
      <c r="B30" s="14" t="s">
        <v>24</v>
      </c>
      <c r="C30" s="78"/>
      <c r="D30" s="15"/>
      <c r="E30" s="15"/>
      <c r="F30" s="15">
        <v>8.3333333333333329E-2</v>
      </c>
      <c r="G30" s="15"/>
      <c r="H30" s="15"/>
      <c r="I30" s="69">
        <v>8.3333333333333329E-2</v>
      </c>
    </row>
    <row r="31" spans="1:9" ht="13.5" thickTop="1" x14ac:dyDescent="0.2">
      <c r="A31" s="72"/>
      <c r="B31" s="14" t="s">
        <v>39</v>
      </c>
      <c r="C31" s="78"/>
      <c r="D31" s="15"/>
      <c r="E31" s="15"/>
      <c r="F31" s="15">
        <v>8.3333333333333329E-2</v>
      </c>
      <c r="G31" s="15">
        <v>0.10416666666666667</v>
      </c>
      <c r="H31" s="15"/>
      <c r="I31" s="69">
        <v>0.1875</v>
      </c>
    </row>
    <row r="32" spans="1:9" x14ac:dyDescent="0.2">
      <c r="A32" s="72"/>
      <c r="B32" s="14" t="s">
        <v>23</v>
      </c>
      <c r="C32" s="78"/>
      <c r="D32" s="15">
        <v>8.3333333333333329E-2</v>
      </c>
      <c r="E32" s="15"/>
      <c r="F32" s="15">
        <v>1.5833333333333335</v>
      </c>
      <c r="G32" s="15"/>
      <c r="H32" s="15"/>
      <c r="I32" s="69">
        <v>1.6666666666666667</v>
      </c>
    </row>
    <row r="33" spans="1:9" x14ac:dyDescent="0.2">
      <c r="A33" s="72"/>
      <c r="B33" s="14" t="s">
        <v>45</v>
      </c>
      <c r="C33" s="78"/>
      <c r="D33" s="15">
        <v>4.1666666666666664E-2</v>
      </c>
      <c r="E33" s="15"/>
      <c r="F33" s="15"/>
      <c r="G33" s="15"/>
      <c r="H33" s="15"/>
      <c r="I33" s="69">
        <v>4.1666666666666664E-2</v>
      </c>
    </row>
    <row r="34" spans="1:9" ht="13.5" thickBot="1" x14ac:dyDescent="0.25">
      <c r="A34" s="54" t="s">
        <v>71</v>
      </c>
      <c r="B34" s="55"/>
      <c r="C34" s="80"/>
      <c r="D34" s="56">
        <v>0.125</v>
      </c>
      <c r="E34" s="56"/>
      <c r="F34" s="56">
        <v>1.8333333333333335</v>
      </c>
      <c r="G34" s="56">
        <v>0.10416666666666667</v>
      </c>
      <c r="H34" s="56"/>
      <c r="I34" s="81">
        <v>2.0625</v>
      </c>
    </row>
    <row r="35" spans="1:9" ht="13.5" thickTop="1" x14ac:dyDescent="0.2">
      <c r="A35" s="82"/>
      <c r="B35" s="83"/>
      <c r="C35" s="84"/>
      <c r="D35" s="85"/>
      <c r="E35" s="85"/>
      <c r="F35" s="85"/>
      <c r="G35" s="85"/>
      <c r="H35" s="85"/>
      <c r="I35" s="86"/>
    </row>
    <row r="36" spans="1:9" x14ac:dyDescent="0.2">
      <c r="A36" s="53" t="s">
        <v>26</v>
      </c>
      <c r="B36" s="67" t="s">
        <v>33</v>
      </c>
      <c r="C36" s="76"/>
      <c r="D36" s="77">
        <v>0.15625</v>
      </c>
      <c r="E36" s="77">
        <v>0.15625</v>
      </c>
      <c r="F36" s="77">
        <v>0.15625</v>
      </c>
      <c r="G36" s="77">
        <v>0.15625</v>
      </c>
      <c r="H36" s="77">
        <v>0.15625</v>
      </c>
      <c r="I36" s="68">
        <v>0.78125</v>
      </c>
    </row>
    <row r="37" spans="1:9" ht="13.5" thickBot="1" x14ac:dyDescent="0.25">
      <c r="A37" s="72"/>
      <c r="B37" s="14" t="s">
        <v>28</v>
      </c>
      <c r="C37" s="78"/>
      <c r="D37" s="15">
        <v>4.1666666666666664E-2</v>
      </c>
      <c r="E37" s="15">
        <v>8.3333333333333329E-2</v>
      </c>
      <c r="F37" s="15"/>
      <c r="G37" s="15">
        <v>0.29166666666666669</v>
      </c>
      <c r="H37" s="15">
        <v>8.3333333333333329E-2</v>
      </c>
      <c r="I37" s="69">
        <v>0.5</v>
      </c>
    </row>
    <row r="38" spans="1:9" ht="13.5" thickTop="1" x14ac:dyDescent="0.2">
      <c r="A38" s="72"/>
      <c r="B38" s="14" t="s">
        <v>31</v>
      </c>
      <c r="C38" s="78"/>
      <c r="D38" s="15">
        <v>0.125</v>
      </c>
      <c r="E38" s="15">
        <v>1.1076388888888888</v>
      </c>
      <c r="F38" s="15"/>
      <c r="G38" s="15">
        <v>1.2291666666666667</v>
      </c>
      <c r="H38" s="15">
        <v>0.125</v>
      </c>
      <c r="I38" s="69">
        <v>2.5868055555555554</v>
      </c>
    </row>
    <row r="39" spans="1:9" x14ac:dyDescent="0.2">
      <c r="A39" s="72"/>
      <c r="B39" s="14" t="s">
        <v>35</v>
      </c>
      <c r="C39" s="78"/>
      <c r="D39" s="15"/>
      <c r="E39" s="15"/>
      <c r="F39" s="15"/>
      <c r="G39" s="15"/>
      <c r="H39" s="15">
        <v>0.125</v>
      </c>
      <c r="I39" s="69">
        <v>0.125</v>
      </c>
    </row>
    <row r="40" spans="1:9" x14ac:dyDescent="0.2">
      <c r="A40" s="72"/>
      <c r="B40" s="14" t="s">
        <v>19</v>
      </c>
      <c r="C40" s="78"/>
      <c r="D40" s="15"/>
      <c r="E40" s="15"/>
      <c r="F40" s="15">
        <v>0.11458333333333333</v>
      </c>
      <c r="G40" s="15"/>
      <c r="H40" s="15"/>
      <c r="I40" s="69">
        <v>0.11458333333333333</v>
      </c>
    </row>
    <row r="41" spans="1:9" x14ac:dyDescent="0.2">
      <c r="A41" s="72"/>
      <c r="B41" s="14" t="s">
        <v>24</v>
      </c>
      <c r="C41" s="78"/>
      <c r="D41" s="15">
        <v>0.16666666666666666</v>
      </c>
      <c r="E41" s="15">
        <v>0.20833333333333334</v>
      </c>
      <c r="F41" s="15">
        <v>2.541666666666667</v>
      </c>
      <c r="G41" s="15">
        <v>0.20833333333333334</v>
      </c>
      <c r="H41" s="15"/>
      <c r="I41" s="69">
        <v>3.1250000000000004</v>
      </c>
    </row>
    <row r="42" spans="1:9" ht="13.5" thickBot="1" x14ac:dyDescent="0.25">
      <c r="A42" s="72"/>
      <c r="B42" s="14" t="s">
        <v>23</v>
      </c>
      <c r="C42" s="78"/>
      <c r="D42" s="15"/>
      <c r="E42" s="15"/>
      <c r="F42" s="15">
        <v>7.2916666666666671E-2</v>
      </c>
      <c r="G42" s="15"/>
      <c r="H42" s="15"/>
      <c r="I42" s="69">
        <v>7.2916666666666671E-2</v>
      </c>
    </row>
    <row r="43" spans="1:9" ht="13.5" thickTop="1" x14ac:dyDescent="0.2">
      <c r="A43" s="72"/>
      <c r="B43" s="14" t="s">
        <v>32</v>
      </c>
      <c r="C43" s="78"/>
      <c r="D43" s="15"/>
      <c r="E43" s="15"/>
      <c r="F43" s="15">
        <v>4.1666666666666664E-2</v>
      </c>
      <c r="G43" s="15"/>
      <c r="H43" s="15"/>
      <c r="I43" s="69">
        <v>4.1666666666666664E-2</v>
      </c>
    </row>
    <row r="44" spans="1:9" ht="13.5" thickTop="1" x14ac:dyDescent="0.2">
      <c r="A44" s="72"/>
      <c r="B44" s="14" t="s">
        <v>27</v>
      </c>
      <c r="C44" s="78"/>
      <c r="D44" s="15">
        <v>4.1666666666666664E-2</v>
      </c>
      <c r="E44" s="15"/>
      <c r="F44" s="15">
        <v>8.3333333333333329E-2</v>
      </c>
      <c r="G44" s="15">
        <v>0.33333333333333331</v>
      </c>
      <c r="H44" s="15">
        <v>0.26041666666666663</v>
      </c>
      <c r="I44" s="69">
        <v>0.71875</v>
      </c>
    </row>
    <row r="45" spans="1:9" x14ac:dyDescent="0.2">
      <c r="A45" s="72"/>
      <c r="B45" s="14" t="s">
        <v>34</v>
      </c>
      <c r="C45" s="78"/>
      <c r="D45" s="15"/>
      <c r="E45" s="15"/>
      <c r="F45" s="15"/>
      <c r="G45" s="15"/>
      <c r="H45" s="15">
        <v>8.3333333333333329E-2</v>
      </c>
      <c r="I45" s="69">
        <v>8.3333333333333329E-2</v>
      </c>
    </row>
    <row r="46" spans="1:9" ht="13.5" thickBot="1" x14ac:dyDescent="0.25">
      <c r="A46" s="72"/>
      <c r="B46" s="14" t="s">
        <v>37</v>
      </c>
      <c r="C46" s="78"/>
      <c r="D46" s="15"/>
      <c r="E46" s="15">
        <v>0.10416666666666667</v>
      </c>
      <c r="F46" s="15"/>
      <c r="G46" s="15"/>
      <c r="H46" s="15"/>
      <c r="I46" s="69">
        <v>0.10416666666666667</v>
      </c>
    </row>
    <row r="47" spans="1:9" x14ac:dyDescent="0.2">
      <c r="A47" s="72"/>
      <c r="B47" s="14" t="s">
        <v>16</v>
      </c>
      <c r="C47" s="78"/>
      <c r="D47" s="15">
        <v>0.20833333333333331</v>
      </c>
      <c r="E47" s="15"/>
      <c r="F47" s="15"/>
      <c r="G47" s="15"/>
      <c r="H47" s="15">
        <v>6.25E-2</v>
      </c>
      <c r="I47" s="69">
        <v>0.27083333333333331</v>
      </c>
    </row>
    <row r="48" spans="1:9" ht="13.5" thickBot="1" x14ac:dyDescent="0.25">
      <c r="A48" s="54" t="s">
        <v>75</v>
      </c>
      <c r="B48" s="55"/>
      <c r="C48" s="80"/>
      <c r="D48" s="56">
        <v>0.73958333333333326</v>
      </c>
      <c r="E48" s="56">
        <v>1.6597222222222221</v>
      </c>
      <c r="F48" s="56">
        <v>3.010416666666667</v>
      </c>
      <c r="G48" s="56">
        <v>2.21875</v>
      </c>
      <c r="H48" s="56">
        <v>0.89583333333333337</v>
      </c>
      <c r="I48" s="81">
        <v>8.5243055555555571</v>
      </c>
    </row>
    <row r="49" spans="1:9" ht="13.5" thickTop="1" x14ac:dyDescent="0.2">
      <c r="A49" s="82"/>
      <c r="B49" s="83"/>
      <c r="C49" s="84"/>
      <c r="D49" s="85"/>
      <c r="E49" s="85"/>
      <c r="F49" s="85"/>
      <c r="G49" s="85"/>
      <c r="H49" s="85"/>
      <c r="I49" s="86"/>
    </row>
    <row r="50" spans="1:9" ht="13.5" thickTop="1" x14ac:dyDescent="0.2">
      <c r="A50" s="53" t="s">
        <v>41</v>
      </c>
      <c r="B50" s="67" t="s">
        <v>27</v>
      </c>
      <c r="C50" s="76"/>
      <c r="D50" s="77">
        <v>1.9999999999999998</v>
      </c>
      <c r="E50" s="77"/>
      <c r="F50" s="77"/>
      <c r="G50" s="77"/>
      <c r="H50" s="77"/>
      <c r="I50" s="68">
        <v>1.9999999999999998</v>
      </c>
    </row>
    <row r="51" spans="1:9" x14ac:dyDescent="0.2">
      <c r="A51" s="72"/>
      <c r="B51" s="14" t="s">
        <v>44</v>
      </c>
      <c r="C51" s="78"/>
      <c r="D51" s="15">
        <v>0.58333333333333337</v>
      </c>
      <c r="E51" s="15"/>
      <c r="F51" s="15">
        <v>0.41666666666666663</v>
      </c>
      <c r="G51" s="15">
        <v>8.3333333333333329E-2</v>
      </c>
      <c r="H51" s="15"/>
      <c r="I51" s="69">
        <v>1.0833333333333333</v>
      </c>
    </row>
    <row r="52" spans="1:9" ht="13.5" thickBot="1" x14ac:dyDescent="0.25">
      <c r="A52" s="54" t="s">
        <v>72</v>
      </c>
      <c r="B52" s="55"/>
      <c r="C52" s="80"/>
      <c r="D52" s="56">
        <v>2.583333333333333</v>
      </c>
      <c r="E52" s="56"/>
      <c r="F52" s="56">
        <v>0.41666666666666663</v>
      </c>
      <c r="G52" s="56">
        <v>8.3333333333333329E-2</v>
      </c>
      <c r="H52" s="56"/>
      <c r="I52" s="81">
        <v>3.083333333333333</v>
      </c>
    </row>
    <row r="53" spans="1:9" ht="13.5" thickTop="1" x14ac:dyDescent="0.2">
      <c r="A53" s="82"/>
      <c r="B53" s="83"/>
      <c r="C53" s="84"/>
      <c r="D53" s="85"/>
      <c r="E53" s="85"/>
      <c r="F53" s="85"/>
      <c r="G53" s="85"/>
      <c r="H53" s="85"/>
      <c r="I53" s="86"/>
    </row>
    <row r="54" spans="1:9" ht="13.5" thickBot="1" x14ac:dyDescent="0.25">
      <c r="A54" s="53" t="s">
        <v>30</v>
      </c>
      <c r="B54" s="67" t="s">
        <v>31</v>
      </c>
      <c r="C54" s="76"/>
      <c r="D54" s="77">
        <v>4.59375</v>
      </c>
      <c r="E54" s="77">
        <v>2.1666666666666665</v>
      </c>
      <c r="F54" s="77">
        <v>2.0625</v>
      </c>
      <c r="G54" s="77">
        <v>7.2812499999999991</v>
      </c>
      <c r="H54" s="77">
        <v>4.791666666666667</v>
      </c>
      <c r="I54" s="68">
        <v>20.895833333333332</v>
      </c>
    </row>
    <row r="55" spans="1:9" ht="13.5" thickTop="1" x14ac:dyDescent="0.2">
      <c r="A55" s="72"/>
      <c r="B55" s="14" t="s">
        <v>35</v>
      </c>
      <c r="C55" s="78"/>
      <c r="D55" s="15">
        <v>1.1875</v>
      </c>
      <c r="E55" s="15">
        <v>4.166666666666667</v>
      </c>
      <c r="F55" s="15">
        <v>0.54097222222222219</v>
      </c>
      <c r="G55" s="15">
        <v>4.1666666666666664E-2</v>
      </c>
      <c r="H55" s="15">
        <v>3.8124999999999996</v>
      </c>
      <c r="I55" s="69">
        <v>9.749305555555555</v>
      </c>
    </row>
    <row r="56" spans="1:9" ht="13.5" thickTop="1" x14ac:dyDescent="0.2">
      <c r="A56" s="72"/>
      <c r="B56" s="14" t="s">
        <v>43</v>
      </c>
      <c r="C56" s="78"/>
      <c r="D56" s="15"/>
      <c r="E56" s="15"/>
      <c r="F56" s="15">
        <v>1.625</v>
      </c>
      <c r="G56" s="15"/>
      <c r="H56" s="15"/>
      <c r="I56" s="69">
        <v>1.625</v>
      </c>
    </row>
    <row r="57" spans="1:9" ht="13.5" thickTop="1" x14ac:dyDescent="0.2">
      <c r="A57" s="72"/>
      <c r="B57" s="14" t="s">
        <v>39</v>
      </c>
      <c r="C57" s="78"/>
      <c r="D57" s="15"/>
      <c r="E57" s="15"/>
      <c r="F57" s="15"/>
      <c r="G57" s="15">
        <v>0.16666666666666666</v>
      </c>
      <c r="H57" s="15"/>
      <c r="I57" s="69">
        <v>0.16666666666666666</v>
      </c>
    </row>
    <row r="58" spans="1:9" ht="13.5" thickTop="1" x14ac:dyDescent="0.2">
      <c r="A58" s="72"/>
      <c r="B58" s="14" t="s">
        <v>42</v>
      </c>
      <c r="C58" s="78"/>
      <c r="D58" s="15"/>
      <c r="E58" s="15"/>
      <c r="F58" s="15"/>
      <c r="G58" s="15">
        <v>0.25</v>
      </c>
      <c r="H58" s="15"/>
      <c r="I58" s="69">
        <v>0.25</v>
      </c>
    </row>
    <row r="59" spans="1:9" x14ac:dyDescent="0.2">
      <c r="A59" s="72"/>
      <c r="B59" s="14" t="s">
        <v>34</v>
      </c>
      <c r="C59" s="78"/>
      <c r="D59" s="15"/>
      <c r="E59" s="15"/>
      <c r="F59" s="15"/>
      <c r="G59" s="15"/>
      <c r="H59" s="15">
        <v>0.16666666666666666</v>
      </c>
      <c r="I59" s="69">
        <v>0.16666666666666666</v>
      </c>
    </row>
    <row r="60" spans="1:9" ht="13.5" thickBot="1" x14ac:dyDescent="0.25">
      <c r="A60" s="54" t="s">
        <v>73</v>
      </c>
      <c r="B60" s="55"/>
      <c r="C60" s="80"/>
      <c r="D60" s="56">
        <v>5.78125</v>
      </c>
      <c r="E60" s="56">
        <v>6.3333333333333339</v>
      </c>
      <c r="F60" s="56">
        <v>4.228472222222222</v>
      </c>
      <c r="G60" s="56">
        <v>7.739583333333333</v>
      </c>
      <c r="H60" s="56">
        <v>8.7708333333333321</v>
      </c>
      <c r="I60" s="81">
        <v>32.853472222222216</v>
      </c>
    </row>
    <row r="61" spans="1:9" ht="13.5" thickTop="1" x14ac:dyDescent="0.2">
      <c r="A61" s="82"/>
      <c r="B61" s="83"/>
      <c r="C61" s="84"/>
      <c r="D61" s="85"/>
      <c r="E61" s="85"/>
      <c r="F61" s="85"/>
      <c r="G61" s="85"/>
      <c r="H61" s="85"/>
      <c r="I61" s="86"/>
    </row>
    <row r="62" spans="1:9" ht="13.5" thickBot="1" x14ac:dyDescent="0.25">
      <c r="A62" s="53" t="s">
        <v>50</v>
      </c>
      <c r="B62" s="67" t="s">
        <v>33</v>
      </c>
      <c r="C62" s="76"/>
      <c r="D62" s="77">
        <v>0.10416666666666667</v>
      </c>
      <c r="E62" s="77">
        <v>0.10416666666666667</v>
      </c>
      <c r="F62" s="77">
        <v>0.10416666666666667</v>
      </c>
      <c r="G62" s="77">
        <v>0.14583333333333334</v>
      </c>
      <c r="H62" s="77">
        <v>0.10416666666666667</v>
      </c>
      <c r="I62" s="68">
        <v>0.5625</v>
      </c>
    </row>
    <row r="63" spans="1:9" ht="13.5" thickTop="1" x14ac:dyDescent="0.2">
      <c r="A63" s="72"/>
      <c r="B63" s="14" t="s">
        <v>43</v>
      </c>
      <c r="C63" s="78"/>
      <c r="D63" s="15">
        <v>8.3333333333333329E-2</v>
      </c>
      <c r="E63" s="15"/>
      <c r="F63" s="15">
        <v>1.3333333333333333</v>
      </c>
      <c r="G63" s="15">
        <v>0.14583333333333331</v>
      </c>
      <c r="H63" s="15"/>
      <c r="I63" s="69">
        <v>1.5624999999999998</v>
      </c>
    </row>
    <row r="64" spans="1:9" x14ac:dyDescent="0.2">
      <c r="A64" s="72"/>
      <c r="B64" s="14" t="s">
        <v>39</v>
      </c>
      <c r="C64" s="78"/>
      <c r="D64" s="15">
        <v>0.3125</v>
      </c>
      <c r="E64" s="15"/>
      <c r="F64" s="15">
        <v>0.25</v>
      </c>
      <c r="G64" s="15"/>
      <c r="H64" s="15">
        <v>0.25</v>
      </c>
      <c r="I64" s="69">
        <v>0.8125</v>
      </c>
    </row>
    <row r="65" spans="1:9" ht="13.5" thickBot="1" x14ac:dyDescent="0.25">
      <c r="A65" s="72"/>
      <c r="B65" s="14" t="s">
        <v>42</v>
      </c>
      <c r="C65" s="78"/>
      <c r="D65" s="15">
        <v>1.0416666666666667</v>
      </c>
      <c r="E65" s="15">
        <v>0.16666666666666666</v>
      </c>
      <c r="F65" s="15"/>
      <c r="G65" s="15"/>
      <c r="H65" s="15">
        <v>0.16666666666666666</v>
      </c>
      <c r="I65" s="69">
        <v>1.3750000000000002</v>
      </c>
    </row>
    <row r="66" spans="1:9" ht="13.5" thickTop="1" x14ac:dyDescent="0.2">
      <c r="A66" s="72"/>
      <c r="B66" s="14" t="s">
        <v>37</v>
      </c>
      <c r="C66" s="78"/>
      <c r="D66" s="15">
        <v>0.125</v>
      </c>
      <c r="E66" s="15"/>
      <c r="F66" s="15"/>
      <c r="G66" s="15"/>
      <c r="H66" s="15"/>
      <c r="I66" s="69">
        <v>0.125</v>
      </c>
    </row>
    <row r="67" spans="1:9" x14ac:dyDescent="0.2">
      <c r="A67" s="72"/>
      <c r="B67" s="14" t="s">
        <v>45</v>
      </c>
      <c r="C67" s="78"/>
      <c r="D67" s="15">
        <v>0.45833333333333337</v>
      </c>
      <c r="E67" s="15">
        <v>0.25</v>
      </c>
      <c r="F67" s="15">
        <v>0.1875</v>
      </c>
      <c r="G67" s="15"/>
      <c r="H67" s="15">
        <v>0.20833333333333334</v>
      </c>
      <c r="I67" s="69">
        <v>1.1041666666666667</v>
      </c>
    </row>
    <row r="68" spans="1:9" ht="13.5" thickBot="1" x14ac:dyDescent="0.25">
      <c r="A68" s="54" t="s">
        <v>74</v>
      </c>
      <c r="B68" s="55"/>
      <c r="C68" s="80"/>
      <c r="D68" s="56">
        <v>2.125</v>
      </c>
      <c r="E68" s="56">
        <v>0.52083333333333326</v>
      </c>
      <c r="F68" s="56">
        <v>1.875</v>
      </c>
      <c r="G68" s="56">
        <v>0.29166666666666663</v>
      </c>
      <c r="H68" s="56">
        <v>0.72916666666666674</v>
      </c>
      <c r="I68" s="81">
        <v>5.541666666666667</v>
      </c>
    </row>
    <row r="69" spans="1:9" ht="13.5" thickTop="1" x14ac:dyDescent="0.2">
      <c r="A69" s="82"/>
      <c r="B69" s="83"/>
      <c r="C69" s="84"/>
      <c r="D69" s="85"/>
      <c r="E69" s="85"/>
      <c r="F69" s="85"/>
      <c r="G69" s="85"/>
      <c r="H69" s="85"/>
      <c r="I69" s="86"/>
    </row>
    <row r="70" spans="1:9" x14ac:dyDescent="0.2">
      <c r="A70" s="53" t="s">
        <v>65</v>
      </c>
      <c r="B70" s="67" t="s">
        <v>65</v>
      </c>
      <c r="C70" s="76">
        <v>0</v>
      </c>
      <c r="D70" s="77"/>
      <c r="E70" s="77"/>
      <c r="F70" s="77"/>
      <c r="G70" s="77"/>
      <c r="H70" s="77"/>
      <c r="I70" s="68">
        <v>0</v>
      </c>
    </row>
    <row r="71" spans="1:9" ht="13.5" thickBot="1" x14ac:dyDescent="0.25">
      <c r="A71" s="54" t="s">
        <v>76</v>
      </c>
      <c r="B71" s="55"/>
      <c r="C71" s="80">
        <v>0</v>
      </c>
      <c r="D71" s="56"/>
      <c r="E71" s="56"/>
      <c r="F71" s="56"/>
      <c r="G71" s="56"/>
      <c r="H71" s="56"/>
      <c r="I71" s="81">
        <v>0</v>
      </c>
    </row>
    <row r="72" spans="1:9" ht="13.5" thickTop="1" x14ac:dyDescent="0.2">
      <c r="A72" s="82"/>
      <c r="B72" s="83"/>
      <c r="C72" s="84"/>
      <c r="D72" s="85"/>
      <c r="E72" s="85"/>
      <c r="F72" s="85"/>
      <c r="G72" s="85"/>
      <c r="H72" s="85"/>
      <c r="I72" s="86"/>
    </row>
    <row r="73" spans="1:9" ht="13.5" thickBot="1" x14ac:dyDescent="0.25">
      <c r="A73" s="50" t="s">
        <v>59</v>
      </c>
      <c r="B73" s="57"/>
      <c r="C73" s="52">
        <v>0</v>
      </c>
      <c r="D73" s="52">
        <v>15.177083333333332</v>
      </c>
      <c r="E73" s="52">
        <v>13.454861111111111</v>
      </c>
      <c r="F73" s="52">
        <v>13.322222222222223</v>
      </c>
      <c r="G73" s="52">
        <v>13.406249999999998</v>
      </c>
      <c r="H73" s="52">
        <v>13.927083333333332</v>
      </c>
      <c r="I73" s="51">
        <v>69.287499999999994</v>
      </c>
    </row>
    <row r="74" spans="1:9" ht="13.5" thickTop="1" x14ac:dyDescent="0.2"/>
  </sheetData>
  <phoneticPr fontId="6" type="noConversion"/>
  <pageMargins left="0.75" right="0.75" top="1" bottom="1" header="0.5" footer="0.5"/>
  <pageSetup paperSize="9" orientation="landscape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F26" sqref="F26"/>
    </sheetView>
  </sheetViews>
  <sheetFormatPr defaultRowHeight="12.75" x14ac:dyDescent="0.2"/>
  <cols>
    <col min="1" max="1" width="7.375" bestFit="1" customWidth="1"/>
    <col min="2" max="2" width="9.125" bestFit="1" customWidth="1"/>
    <col min="3" max="5" width="8.375" bestFit="1" customWidth="1"/>
    <col min="6" max="6" width="14.75" bestFit="1" customWidth="1"/>
    <col min="7" max="7" width="6.5" bestFit="1" customWidth="1"/>
    <col min="8" max="8" width="7.75" bestFit="1" customWidth="1"/>
    <col min="9" max="9" width="6.5" bestFit="1" customWidth="1"/>
  </cols>
  <sheetData>
    <row r="1" spans="1:9" ht="13.5" thickBot="1" x14ac:dyDescent="0.25">
      <c r="A1" s="46" t="s">
        <v>0</v>
      </c>
      <c r="B1" s="46" t="s">
        <v>1</v>
      </c>
      <c r="C1" s="46" t="s">
        <v>2</v>
      </c>
      <c r="D1" s="46" t="s">
        <v>3</v>
      </c>
      <c r="E1" s="46" t="s">
        <v>4</v>
      </c>
      <c r="F1" s="46" t="s">
        <v>5</v>
      </c>
      <c r="G1" s="46" t="s">
        <v>6</v>
      </c>
      <c r="H1" s="46" t="s">
        <v>7</v>
      </c>
      <c r="I1" s="46" t="s">
        <v>8</v>
      </c>
    </row>
    <row r="2" spans="1:9" x14ac:dyDescent="0.2">
      <c r="A2" s="40">
        <v>0.16666666666666666</v>
      </c>
      <c r="B2" s="41">
        <v>42083</v>
      </c>
      <c r="C2" s="40">
        <v>0.5</v>
      </c>
      <c r="D2" s="40">
        <v>0.66666666666666663</v>
      </c>
      <c r="E2" s="42" t="s">
        <v>30</v>
      </c>
      <c r="F2" s="42" t="s">
        <v>31</v>
      </c>
      <c r="G2" s="42" t="s">
        <v>11</v>
      </c>
      <c r="H2" s="42"/>
      <c r="I2" s="42">
        <v>12</v>
      </c>
    </row>
    <row r="3" spans="1:9" x14ac:dyDescent="0.2">
      <c r="A3" s="40">
        <v>8.3333333333333329E-2</v>
      </c>
      <c r="B3" s="41">
        <v>42082</v>
      </c>
      <c r="C3" s="40">
        <v>0.75</v>
      </c>
      <c r="D3" s="40">
        <v>0.83333333333333337</v>
      </c>
      <c r="E3" s="42" t="s">
        <v>30</v>
      </c>
      <c r="F3" s="42" t="s">
        <v>31</v>
      </c>
      <c r="G3" s="42" t="s">
        <v>11</v>
      </c>
      <c r="H3" s="42"/>
      <c r="I3" s="42">
        <v>12</v>
      </c>
    </row>
    <row r="4" spans="1:9" x14ac:dyDescent="0.2">
      <c r="A4" s="40">
        <v>0.16666666666666666</v>
      </c>
      <c r="B4" s="41">
        <v>42081</v>
      </c>
      <c r="C4" s="40">
        <v>0.5</v>
      </c>
      <c r="D4" s="40">
        <v>0.66666666666666663</v>
      </c>
      <c r="E4" s="42" t="s">
        <v>30</v>
      </c>
      <c r="F4" s="42" t="s">
        <v>31</v>
      </c>
      <c r="G4" s="42" t="s">
        <v>11</v>
      </c>
      <c r="H4" s="42"/>
      <c r="I4" s="42">
        <v>12</v>
      </c>
    </row>
    <row r="5" spans="1:9" x14ac:dyDescent="0.2">
      <c r="A5" s="40">
        <v>4.1666666666666664E-2</v>
      </c>
      <c r="B5" s="41">
        <v>42079</v>
      </c>
      <c r="C5" s="40">
        <v>0.58333333333333337</v>
      </c>
      <c r="D5" s="40">
        <v>0.625</v>
      </c>
      <c r="E5" s="42" t="s">
        <v>18</v>
      </c>
      <c r="F5" s="42" t="s">
        <v>25</v>
      </c>
      <c r="G5" s="42" t="s">
        <v>11</v>
      </c>
      <c r="H5" s="42"/>
      <c r="I5" s="42">
        <v>12</v>
      </c>
    </row>
    <row r="6" spans="1:9" ht="13.5" thickBot="1" x14ac:dyDescent="0.25">
      <c r="A6" s="43">
        <v>8.3333333333333329E-2</v>
      </c>
      <c r="B6" s="44">
        <v>42082</v>
      </c>
      <c r="C6" s="43">
        <v>0.5</v>
      </c>
      <c r="D6" s="43">
        <v>0.58333333333333337</v>
      </c>
      <c r="E6" s="45" t="s">
        <v>18</v>
      </c>
      <c r="F6" s="45" t="s">
        <v>25</v>
      </c>
      <c r="G6" s="45" t="s">
        <v>11</v>
      </c>
      <c r="H6" s="45"/>
      <c r="I6" s="45">
        <v>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9"/>
  <sheetViews>
    <sheetView topLeftCell="A61" workbookViewId="0">
      <selection sqref="A1:I189"/>
    </sheetView>
  </sheetViews>
  <sheetFormatPr defaultRowHeight="12.75" x14ac:dyDescent="0.2"/>
  <cols>
    <col min="1" max="1" width="7.375" bestFit="1" customWidth="1"/>
    <col min="2" max="2" width="9.125" bestFit="1" customWidth="1"/>
    <col min="3" max="4" width="8.375" bestFit="1" customWidth="1"/>
    <col min="5" max="5" width="14.625" bestFit="1" customWidth="1"/>
    <col min="6" max="6" width="23" bestFit="1" customWidth="1"/>
    <col min="7" max="7" width="6.5" bestFit="1" customWidth="1"/>
    <col min="8" max="8" width="7.75" bestFit="1" customWidth="1"/>
    <col min="9" max="9" width="6.5" bestFit="1" customWidth="1"/>
  </cols>
  <sheetData>
    <row r="1" spans="1:9" ht="13.5" thickBot="1" x14ac:dyDescent="0.25">
      <c r="A1" s="46" t="s">
        <v>0</v>
      </c>
      <c r="B1" s="46" t="s">
        <v>1</v>
      </c>
      <c r="C1" s="46" t="s">
        <v>2</v>
      </c>
      <c r="D1" s="46" t="s">
        <v>3</v>
      </c>
      <c r="E1" s="46" t="s">
        <v>4</v>
      </c>
      <c r="F1" s="46" t="s">
        <v>5</v>
      </c>
      <c r="G1" s="46" t="s">
        <v>6</v>
      </c>
      <c r="H1" s="46" t="s">
        <v>7</v>
      </c>
      <c r="I1" s="46" t="s">
        <v>8</v>
      </c>
    </row>
    <row r="2" spans="1:9" x14ac:dyDescent="0.2">
      <c r="A2" s="40">
        <v>7.2916666666666671E-2</v>
      </c>
      <c r="B2" s="41">
        <v>42030</v>
      </c>
      <c r="C2" s="40">
        <v>0.42708333333333331</v>
      </c>
      <c r="D2" s="40">
        <v>0.5</v>
      </c>
      <c r="E2" s="42" t="s">
        <v>9</v>
      </c>
      <c r="F2" s="42" t="s">
        <v>10</v>
      </c>
      <c r="G2" s="42" t="s">
        <v>11</v>
      </c>
      <c r="H2" s="42"/>
      <c r="I2" s="42">
        <v>5</v>
      </c>
    </row>
    <row r="3" spans="1:9" x14ac:dyDescent="0.2">
      <c r="A3" s="40">
        <v>0.11458333333333333</v>
      </c>
      <c r="B3" s="41">
        <v>42033</v>
      </c>
      <c r="C3" s="40">
        <v>0.46875</v>
      </c>
      <c r="D3" s="40">
        <v>0.58333333333333337</v>
      </c>
      <c r="E3" s="42" t="s">
        <v>9</v>
      </c>
      <c r="F3" s="42" t="s">
        <v>10</v>
      </c>
      <c r="G3" s="42" t="s">
        <v>11</v>
      </c>
      <c r="H3" s="42"/>
      <c r="I3" s="42">
        <v>5</v>
      </c>
    </row>
    <row r="4" spans="1:9" x14ac:dyDescent="0.2">
      <c r="A4" s="40">
        <v>7.2916666666666671E-2</v>
      </c>
      <c r="B4" s="41">
        <v>42030</v>
      </c>
      <c r="C4" s="40">
        <v>0.42708333333333331</v>
      </c>
      <c r="D4" s="40">
        <v>0.5</v>
      </c>
      <c r="E4" s="42" t="s">
        <v>9</v>
      </c>
      <c r="F4" s="42" t="s">
        <v>10</v>
      </c>
      <c r="G4" s="42" t="s">
        <v>12</v>
      </c>
      <c r="H4" s="42"/>
      <c r="I4" s="42">
        <v>5</v>
      </c>
    </row>
    <row r="5" spans="1:9" x14ac:dyDescent="0.2">
      <c r="A5" s="40">
        <v>0.11458333333333333</v>
      </c>
      <c r="B5" s="41">
        <v>42033</v>
      </c>
      <c r="C5" s="40">
        <v>0.46875</v>
      </c>
      <c r="D5" s="40">
        <v>0.58333333333333337</v>
      </c>
      <c r="E5" s="42" t="s">
        <v>9</v>
      </c>
      <c r="F5" s="42" t="s">
        <v>10</v>
      </c>
      <c r="G5" s="42" t="s">
        <v>12</v>
      </c>
      <c r="H5" s="42"/>
      <c r="I5" s="42">
        <v>5</v>
      </c>
    </row>
    <row r="6" spans="1:9" x14ac:dyDescent="0.2">
      <c r="A6" s="40">
        <v>0.11458333333333333</v>
      </c>
      <c r="B6" s="41">
        <v>42033</v>
      </c>
      <c r="C6" s="40">
        <v>0.46875</v>
      </c>
      <c r="D6" s="40">
        <v>0.58333333333333337</v>
      </c>
      <c r="E6" s="42" t="s">
        <v>9</v>
      </c>
      <c r="F6" s="42" t="s">
        <v>10</v>
      </c>
      <c r="G6" s="42" t="s">
        <v>13</v>
      </c>
      <c r="H6" s="42"/>
      <c r="I6" s="42">
        <v>5</v>
      </c>
    </row>
    <row r="7" spans="1:9" x14ac:dyDescent="0.2">
      <c r="A7" s="40">
        <v>0.11458333333333333</v>
      </c>
      <c r="B7" s="41">
        <v>42033</v>
      </c>
      <c r="C7" s="40">
        <v>0.46875</v>
      </c>
      <c r="D7" s="40">
        <v>0.58333333333333337</v>
      </c>
      <c r="E7" s="42" t="s">
        <v>9</v>
      </c>
      <c r="F7" s="42" t="s">
        <v>10</v>
      </c>
      <c r="G7" s="42" t="s">
        <v>14</v>
      </c>
      <c r="H7" s="42"/>
      <c r="I7" s="42">
        <v>5</v>
      </c>
    </row>
    <row r="8" spans="1:9" x14ac:dyDescent="0.2">
      <c r="A8" s="40">
        <v>8.3333333333333329E-2</v>
      </c>
      <c r="B8" s="41">
        <v>42038</v>
      </c>
      <c r="C8" s="40">
        <v>0.54166666666666663</v>
      </c>
      <c r="D8" s="40">
        <v>0.625</v>
      </c>
      <c r="E8" s="42" t="s">
        <v>15</v>
      </c>
      <c r="F8" s="42" t="s">
        <v>16</v>
      </c>
      <c r="G8" s="42" t="s">
        <v>11</v>
      </c>
      <c r="H8" s="42"/>
      <c r="I8" s="42">
        <v>6</v>
      </c>
    </row>
    <row r="9" spans="1:9" x14ac:dyDescent="0.2">
      <c r="A9" s="40">
        <v>7.2916666666666671E-2</v>
      </c>
      <c r="B9" s="41">
        <v>42039</v>
      </c>
      <c r="C9" s="40">
        <v>0.59375</v>
      </c>
      <c r="D9" s="40">
        <v>0.66666666666666663</v>
      </c>
      <c r="E9" s="42" t="s">
        <v>9</v>
      </c>
      <c r="F9" s="42" t="s">
        <v>10</v>
      </c>
      <c r="G9" s="42" t="s">
        <v>11</v>
      </c>
      <c r="H9" s="42"/>
      <c r="I9" s="42">
        <v>6</v>
      </c>
    </row>
    <row r="10" spans="1:9" x14ac:dyDescent="0.2">
      <c r="A10" s="40">
        <v>8.3333333333333329E-2</v>
      </c>
      <c r="B10" s="41">
        <v>42040</v>
      </c>
      <c r="C10" s="40">
        <v>0.42708333333333331</v>
      </c>
      <c r="D10" s="40">
        <v>0.51041666666666663</v>
      </c>
      <c r="E10" s="42" t="s">
        <v>18</v>
      </c>
      <c r="F10" s="42" t="s">
        <v>19</v>
      </c>
      <c r="G10" s="42" t="s">
        <v>11</v>
      </c>
      <c r="H10" s="42"/>
      <c r="I10" s="42">
        <v>6</v>
      </c>
    </row>
    <row r="11" spans="1:9" x14ac:dyDescent="0.2">
      <c r="A11" s="40">
        <v>7.2916666666666671E-2</v>
      </c>
      <c r="B11" s="41">
        <v>42040</v>
      </c>
      <c r="C11" s="40">
        <v>0.51041666666666663</v>
      </c>
      <c r="D11" s="40">
        <v>0.58333333333333337</v>
      </c>
      <c r="E11" s="42" t="s">
        <v>9</v>
      </c>
      <c r="F11" s="42" t="s">
        <v>10</v>
      </c>
      <c r="G11" s="42" t="s">
        <v>11</v>
      </c>
      <c r="H11" s="42"/>
      <c r="I11" s="42">
        <v>6</v>
      </c>
    </row>
    <row r="12" spans="1:9" x14ac:dyDescent="0.2">
      <c r="A12" s="40">
        <v>4.1666666666666664E-2</v>
      </c>
      <c r="B12" s="41">
        <v>42040</v>
      </c>
      <c r="C12" s="40">
        <v>0.625</v>
      </c>
      <c r="D12" s="40">
        <v>0.66666666666666663</v>
      </c>
      <c r="E12" s="42" t="s">
        <v>18</v>
      </c>
      <c r="F12" s="42" t="s">
        <v>20</v>
      </c>
      <c r="G12" s="42" t="s">
        <v>11</v>
      </c>
      <c r="H12" s="42"/>
      <c r="I12" s="42">
        <v>6</v>
      </c>
    </row>
    <row r="13" spans="1:9" x14ac:dyDescent="0.2">
      <c r="A13" s="40">
        <v>7.2916666666666671E-2</v>
      </c>
      <c r="B13" s="41">
        <v>42041</v>
      </c>
      <c r="C13" s="40">
        <v>0.59375</v>
      </c>
      <c r="D13" s="40">
        <v>0.66666666666666663</v>
      </c>
      <c r="E13" s="42" t="s">
        <v>9</v>
      </c>
      <c r="F13" s="42" t="s">
        <v>10</v>
      </c>
      <c r="G13" s="42" t="s">
        <v>11</v>
      </c>
      <c r="H13" s="42"/>
      <c r="I13" s="42">
        <v>6</v>
      </c>
    </row>
    <row r="14" spans="1:9" x14ac:dyDescent="0.2">
      <c r="A14" s="40">
        <v>8.3333333333333329E-2</v>
      </c>
      <c r="B14" s="41">
        <v>42038</v>
      </c>
      <c r="C14" s="40">
        <v>0.54166666666666663</v>
      </c>
      <c r="D14" s="40">
        <v>0.625</v>
      </c>
      <c r="E14" s="42" t="s">
        <v>15</v>
      </c>
      <c r="F14" s="42" t="s">
        <v>16</v>
      </c>
      <c r="G14" s="42" t="s">
        <v>12</v>
      </c>
      <c r="H14" s="42"/>
      <c r="I14" s="42">
        <v>6</v>
      </c>
    </row>
    <row r="15" spans="1:9" x14ac:dyDescent="0.2">
      <c r="A15" s="40">
        <v>7.2916666666666671E-2</v>
      </c>
      <c r="B15" s="41">
        <v>42039</v>
      </c>
      <c r="C15" s="40">
        <v>0.59375</v>
      </c>
      <c r="D15" s="40">
        <v>0.66666666666666663</v>
      </c>
      <c r="E15" s="42" t="s">
        <v>9</v>
      </c>
      <c r="F15" s="42" t="s">
        <v>10</v>
      </c>
      <c r="G15" s="42" t="s">
        <v>12</v>
      </c>
      <c r="H15" s="42"/>
      <c r="I15" s="42">
        <v>6</v>
      </c>
    </row>
    <row r="16" spans="1:9" x14ac:dyDescent="0.2">
      <c r="A16" s="40">
        <v>8.3333333333333329E-2</v>
      </c>
      <c r="B16" s="41">
        <v>42040</v>
      </c>
      <c r="C16" s="40">
        <v>0.42708333333333331</v>
      </c>
      <c r="D16" s="40">
        <v>0.51041666666666663</v>
      </c>
      <c r="E16" s="42" t="s">
        <v>18</v>
      </c>
      <c r="F16" s="42" t="s">
        <v>19</v>
      </c>
      <c r="G16" s="42" t="s">
        <v>12</v>
      </c>
      <c r="H16" s="42"/>
      <c r="I16" s="42">
        <v>6</v>
      </c>
    </row>
    <row r="17" spans="1:9" x14ac:dyDescent="0.2">
      <c r="A17" s="40">
        <v>7.2916666666666671E-2</v>
      </c>
      <c r="B17" s="41">
        <v>42040</v>
      </c>
      <c r="C17" s="40">
        <v>0.51041666666666663</v>
      </c>
      <c r="D17" s="40">
        <v>0.58333333333333337</v>
      </c>
      <c r="E17" s="42" t="s">
        <v>9</v>
      </c>
      <c r="F17" s="42" t="s">
        <v>10</v>
      </c>
      <c r="G17" s="42" t="s">
        <v>12</v>
      </c>
      <c r="H17" s="42"/>
      <c r="I17" s="42">
        <v>6</v>
      </c>
    </row>
    <row r="18" spans="1:9" x14ac:dyDescent="0.2">
      <c r="A18" s="40">
        <v>8.3333333333333329E-2</v>
      </c>
      <c r="B18" s="41">
        <v>42038</v>
      </c>
      <c r="C18" s="40">
        <v>0.54166666666666663</v>
      </c>
      <c r="D18" s="40">
        <v>0.625</v>
      </c>
      <c r="E18" s="42" t="s">
        <v>15</v>
      </c>
      <c r="F18" s="42" t="s">
        <v>16</v>
      </c>
      <c r="G18" s="42" t="s">
        <v>13</v>
      </c>
      <c r="H18" s="42"/>
      <c r="I18" s="42">
        <v>6</v>
      </c>
    </row>
    <row r="19" spans="1:9" x14ac:dyDescent="0.2">
      <c r="A19" s="40">
        <v>8.3333333333333329E-2</v>
      </c>
      <c r="B19" s="41">
        <v>42040</v>
      </c>
      <c r="C19" s="40">
        <v>0.42708333333333331</v>
      </c>
      <c r="D19" s="40">
        <v>0.51041666666666663</v>
      </c>
      <c r="E19" s="42" t="s">
        <v>18</v>
      </c>
      <c r="F19" s="42" t="s">
        <v>19</v>
      </c>
      <c r="G19" s="42" t="s">
        <v>13</v>
      </c>
      <c r="H19" s="42"/>
      <c r="I19" s="42">
        <v>6</v>
      </c>
    </row>
    <row r="20" spans="1:9" x14ac:dyDescent="0.2">
      <c r="A20" s="40">
        <v>7.2916666666666671E-2</v>
      </c>
      <c r="B20" s="41">
        <v>42040</v>
      </c>
      <c r="C20" s="40">
        <v>0.51041666666666663</v>
      </c>
      <c r="D20" s="40">
        <v>0.58333333333333337</v>
      </c>
      <c r="E20" s="42" t="s">
        <v>9</v>
      </c>
      <c r="F20" s="42" t="s">
        <v>10</v>
      </c>
      <c r="G20" s="42" t="s">
        <v>13</v>
      </c>
      <c r="H20" s="42"/>
      <c r="I20" s="42">
        <v>6</v>
      </c>
    </row>
    <row r="21" spans="1:9" x14ac:dyDescent="0.2">
      <c r="A21" s="40">
        <v>7.2916666666666671E-2</v>
      </c>
      <c r="B21" s="41">
        <v>42041</v>
      </c>
      <c r="C21" s="40">
        <v>0.59375</v>
      </c>
      <c r="D21" s="40">
        <v>0.66666666666666663</v>
      </c>
      <c r="E21" s="42" t="s">
        <v>9</v>
      </c>
      <c r="F21" s="42" t="s">
        <v>10</v>
      </c>
      <c r="G21" s="42" t="s">
        <v>13</v>
      </c>
      <c r="H21" s="42"/>
      <c r="I21" s="42">
        <v>6</v>
      </c>
    </row>
    <row r="22" spans="1:9" x14ac:dyDescent="0.2">
      <c r="A22" s="40">
        <v>8.3333333333333329E-2</v>
      </c>
      <c r="B22" s="41">
        <v>42038</v>
      </c>
      <c r="C22" s="40">
        <v>0.54166666666666663</v>
      </c>
      <c r="D22" s="40">
        <v>0.625</v>
      </c>
      <c r="E22" s="42" t="s">
        <v>15</v>
      </c>
      <c r="F22" s="42" t="s">
        <v>16</v>
      </c>
      <c r="G22" s="42" t="s">
        <v>14</v>
      </c>
      <c r="H22" s="42"/>
      <c r="I22" s="42">
        <v>6</v>
      </c>
    </row>
    <row r="23" spans="1:9" x14ac:dyDescent="0.2">
      <c r="A23" s="40">
        <v>7.2916666666666671E-2</v>
      </c>
      <c r="B23" s="41">
        <v>42039</v>
      </c>
      <c r="C23" s="40">
        <v>0.59375</v>
      </c>
      <c r="D23" s="40">
        <v>0.66666666666666663</v>
      </c>
      <c r="E23" s="42" t="s">
        <v>9</v>
      </c>
      <c r="F23" s="42" t="s">
        <v>10</v>
      </c>
      <c r="G23" s="42" t="s">
        <v>14</v>
      </c>
      <c r="H23" s="42"/>
      <c r="I23" s="42">
        <v>6</v>
      </c>
    </row>
    <row r="24" spans="1:9" x14ac:dyDescent="0.2">
      <c r="A24" s="40">
        <v>8.3333333333333329E-2</v>
      </c>
      <c r="B24" s="41">
        <v>42040</v>
      </c>
      <c r="C24" s="40">
        <v>0.42708333333333331</v>
      </c>
      <c r="D24" s="40">
        <v>0.51041666666666663</v>
      </c>
      <c r="E24" s="42" t="s">
        <v>18</v>
      </c>
      <c r="F24" s="42" t="s">
        <v>19</v>
      </c>
      <c r="G24" s="42" t="s">
        <v>14</v>
      </c>
      <c r="H24" s="42"/>
      <c r="I24" s="42">
        <v>6</v>
      </c>
    </row>
    <row r="25" spans="1:9" x14ac:dyDescent="0.2">
      <c r="A25" s="40">
        <v>7.2916666666666671E-2</v>
      </c>
      <c r="B25" s="41">
        <v>42040</v>
      </c>
      <c r="C25" s="40">
        <v>0.51041666666666663</v>
      </c>
      <c r="D25" s="40">
        <v>0.58333333333333337</v>
      </c>
      <c r="E25" s="42" t="s">
        <v>9</v>
      </c>
      <c r="F25" s="42" t="s">
        <v>10</v>
      </c>
      <c r="G25" s="42" t="s">
        <v>14</v>
      </c>
      <c r="H25" s="42"/>
      <c r="I25" s="42">
        <v>6</v>
      </c>
    </row>
    <row r="26" spans="1:9" x14ac:dyDescent="0.2">
      <c r="A26" s="40">
        <v>8.3333333333333329E-2</v>
      </c>
      <c r="B26" s="41">
        <v>42038</v>
      </c>
      <c r="C26" s="40">
        <v>0.54166666666666663</v>
      </c>
      <c r="D26" s="40">
        <v>0.625</v>
      </c>
      <c r="E26" s="42" t="s">
        <v>15</v>
      </c>
      <c r="F26" s="42" t="s">
        <v>16</v>
      </c>
      <c r="G26" s="42" t="s">
        <v>17</v>
      </c>
      <c r="H26" s="42"/>
      <c r="I26" s="42">
        <v>6</v>
      </c>
    </row>
    <row r="27" spans="1:9" x14ac:dyDescent="0.2">
      <c r="A27" s="40">
        <v>7.2916666666666671E-2</v>
      </c>
      <c r="B27" s="41">
        <v>42039</v>
      </c>
      <c r="C27" s="40">
        <v>0.59375</v>
      </c>
      <c r="D27" s="40">
        <v>0.66666666666666663</v>
      </c>
      <c r="E27" s="42" t="s">
        <v>9</v>
      </c>
      <c r="F27" s="42" t="s">
        <v>10</v>
      </c>
      <c r="G27" s="42" t="s">
        <v>17</v>
      </c>
      <c r="H27" s="42"/>
      <c r="I27" s="42">
        <v>6</v>
      </c>
    </row>
    <row r="28" spans="1:9" x14ac:dyDescent="0.2">
      <c r="A28" s="40">
        <v>8.3333333333333329E-2</v>
      </c>
      <c r="B28" s="41">
        <v>42040</v>
      </c>
      <c r="C28" s="40">
        <v>0.42708333333333331</v>
      </c>
      <c r="D28" s="40">
        <v>0.51041666666666663</v>
      </c>
      <c r="E28" s="42" t="s">
        <v>18</v>
      </c>
      <c r="F28" s="42" t="s">
        <v>19</v>
      </c>
      <c r="G28" s="42" t="s">
        <v>17</v>
      </c>
      <c r="H28" s="42"/>
      <c r="I28" s="42">
        <v>6</v>
      </c>
    </row>
    <row r="29" spans="1:9" x14ac:dyDescent="0.2">
      <c r="A29" s="40">
        <v>7.2916666666666671E-2</v>
      </c>
      <c r="B29" s="41">
        <v>42040</v>
      </c>
      <c r="C29" s="40">
        <v>0.51041666666666663</v>
      </c>
      <c r="D29" s="40">
        <v>0.58333333333333337</v>
      </c>
      <c r="E29" s="42" t="s">
        <v>9</v>
      </c>
      <c r="F29" s="42" t="s">
        <v>10</v>
      </c>
      <c r="G29" s="42" t="s">
        <v>17</v>
      </c>
      <c r="H29" s="42"/>
      <c r="I29" s="42">
        <v>6</v>
      </c>
    </row>
    <row r="30" spans="1:9" x14ac:dyDescent="0.2">
      <c r="A30" s="40">
        <v>7.2916666666666671E-2</v>
      </c>
      <c r="B30" s="41">
        <v>42041</v>
      </c>
      <c r="C30" s="40">
        <v>0.59375</v>
      </c>
      <c r="D30" s="40">
        <v>0.66666666666666663</v>
      </c>
      <c r="E30" s="42" t="s">
        <v>9</v>
      </c>
      <c r="F30" s="42" t="s">
        <v>10</v>
      </c>
      <c r="G30" s="42" t="s">
        <v>17</v>
      </c>
      <c r="H30" s="42"/>
      <c r="I30" s="42">
        <v>6</v>
      </c>
    </row>
    <row r="31" spans="1:9" x14ac:dyDescent="0.2">
      <c r="A31" s="40">
        <v>0.16666666666666666</v>
      </c>
      <c r="B31" s="41">
        <v>42038</v>
      </c>
      <c r="C31" s="40">
        <v>0.41666666666666669</v>
      </c>
      <c r="D31" s="40">
        <v>0.58333333333333337</v>
      </c>
      <c r="E31" s="42" t="s">
        <v>30</v>
      </c>
      <c r="F31" s="42" t="s">
        <v>31</v>
      </c>
      <c r="G31" s="42" t="s">
        <v>17</v>
      </c>
      <c r="H31" s="42"/>
      <c r="I31" s="42">
        <v>6</v>
      </c>
    </row>
    <row r="32" spans="1:9" x14ac:dyDescent="0.2">
      <c r="A32" s="40">
        <v>4.1666666666666664E-2</v>
      </c>
      <c r="B32" s="41">
        <v>42044</v>
      </c>
      <c r="C32" s="40">
        <v>0.41666666666666669</v>
      </c>
      <c r="D32" s="40">
        <v>0.45833333333333331</v>
      </c>
      <c r="E32" s="42" t="s">
        <v>18</v>
      </c>
      <c r="F32" s="42" t="s">
        <v>20</v>
      </c>
      <c r="G32" s="42" t="s">
        <v>11</v>
      </c>
      <c r="H32" s="42"/>
      <c r="I32" s="42">
        <v>7</v>
      </c>
    </row>
    <row r="33" spans="1:9" x14ac:dyDescent="0.2">
      <c r="A33" s="40">
        <v>8.3333333333333329E-2</v>
      </c>
      <c r="B33" s="41">
        <v>42044</v>
      </c>
      <c r="C33" s="40">
        <v>0.5</v>
      </c>
      <c r="D33" s="40">
        <v>0.58333333333333337</v>
      </c>
      <c r="E33" s="42" t="s">
        <v>15</v>
      </c>
      <c r="F33" s="42" t="s">
        <v>21</v>
      </c>
      <c r="G33" s="42" t="s">
        <v>11</v>
      </c>
      <c r="H33" s="42"/>
      <c r="I33" s="42">
        <v>7</v>
      </c>
    </row>
    <row r="34" spans="1:9" x14ac:dyDescent="0.2">
      <c r="A34" s="40">
        <v>8.3333333333333329E-2</v>
      </c>
      <c r="B34" s="41">
        <v>42047</v>
      </c>
      <c r="C34" s="40">
        <v>0.41666666666666669</v>
      </c>
      <c r="D34" s="40">
        <v>0.5</v>
      </c>
      <c r="E34" s="42" t="s">
        <v>18</v>
      </c>
      <c r="F34" s="42" t="s">
        <v>19</v>
      </c>
      <c r="G34" s="42" t="s">
        <v>11</v>
      </c>
      <c r="H34" s="42"/>
      <c r="I34" s="42">
        <v>7</v>
      </c>
    </row>
    <row r="35" spans="1:9" x14ac:dyDescent="0.2">
      <c r="A35" s="40">
        <v>4.1666666666666664E-2</v>
      </c>
      <c r="B35" s="41">
        <v>42047</v>
      </c>
      <c r="C35" s="40">
        <v>0.5</v>
      </c>
      <c r="D35" s="40">
        <v>0.54166666666666663</v>
      </c>
      <c r="E35" s="42" t="s">
        <v>18</v>
      </c>
      <c r="F35" s="42" t="s">
        <v>25</v>
      </c>
      <c r="G35" s="42" t="s">
        <v>11</v>
      </c>
      <c r="H35" s="42"/>
      <c r="I35" s="42">
        <v>7</v>
      </c>
    </row>
    <row r="36" spans="1:9" x14ac:dyDescent="0.2">
      <c r="A36" s="40">
        <v>8.3333333333333329E-2</v>
      </c>
      <c r="B36" s="41">
        <v>42044</v>
      </c>
      <c r="C36" s="40">
        <v>0.5</v>
      </c>
      <c r="D36" s="40">
        <v>0.58333333333333337</v>
      </c>
      <c r="E36" s="42" t="s">
        <v>15</v>
      </c>
      <c r="F36" s="42" t="s">
        <v>21</v>
      </c>
      <c r="G36" s="42" t="s">
        <v>12</v>
      </c>
      <c r="H36" s="42"/>
      <c r="I36" s="42">
        <v>7</v>
      </c>
    </row>
    <row r="37" spans="1:9" x14ac:dyDescent="0.2">
      <c r="A37" s="40">
        <v>8.3333333333333329E-2</v>
      </c>
      <c r="B37" s="41">
        <v>42047</v>
      </c>
      <c r="C37" s="40">
        <v>0.41666666666666669</v>
      </c>
      <c r="D37" s="40">
        <v>0.5</v>
      </c>
      <c r="E37" s="42" t="s">
        <v>18</v>
      </c>
      <c r="F37" s="42" t="s">
        <v>19</v>
      </c>
      <c r="G37" s="42" t="s">
        <v>12</v>
      </c>
      <c r="H37" s="42"/>
      <c r="I37" s="42">
        <v>7</v>
      </c>
    </row>
    <row r="38" spans="1:9" x14ac:dyDescent="0.2">
      <c r="A38" s="40">
        <v>4.1666666666666664E-2</v>
      </c>
      <c r="B38" s="41">
        <v>42047</v>
      </c>
      <c r="C38" s="40">
        <v>0.5</v>
      </c>
      <c r="D38" s="40">
        <v>0.54166666666666663</v>
      </c>
      <c r="E38" s="42" t="s">
        <v>18</v>
      </c>
      <c r="F38" s="42" t="s">
        <v>25</v>
      </c>
      <c r="G38" s="42" t="s">
        <v>12</v>
      </c>
      <c r="H38" s="42"/>
      <c r="I38" s="42">
        <v>7</v>
      </c>
    </row>
    <row r="39" spans="1:9" x14ac:dyDescent="0.2">
      <c r="A39" s="40">
        <v>8.3333333333333329E-2</v>
      </c>
      <c r="B39" s="41">
        <v>42044</v>
      </c>
      <c r="C39" s="40">
        <v>0.5</v>
      </c>
      <c r="D39" s="40">
        <v>0.58333333333333337</v>
      </c>
      <c r="E39" s="42" t="s">
        <v>15</v>
      </c>
      <c r="F39" s="42" t="s">
        <v>21</v>
      </c>
      <c r="G39" s="42" t="s">
        <v>13</v>
      </c>
      <c r="H39" s="42"/>
      <c r="I39" s="42">
        <v>7</v>
      </c>
    </row>
    <row r="40" spans="1:9" x14ac:dyDescent="0.2">
      <c r="A40" s="40">
        <v>8.3333333333333329E-2</v>
      </c>
      <c r="B40" s="41">
        <v>42045</v>
      </c>
      <c r="C40" s="40">
        <v>0.66666666666666663</v>
      </c>
      <c r="D40" s="40">
        <v>0.75</v>
      </c>
      <c r="E40" s="42" t="s">
        <v>22</v>
      </c>
      <c r="F40" s="42" t="s">
        <v>23</v>
      </c>
      <c r="G40" s="42" t="s">
        <v>13</v>
      </c>
      <c r="H40" s="42"/>
      <c r="I40" s="42">
        <v>7</v>
      </c>
    </row>
    <row r="41" spans="1:9" x14ac:dyDescent="0.2">
      <c r="A41" s="40">
        <v>8.3333333333333329E-2</v>
      </c>
      <c r="B41" s="41">
        <v>42045</v>
      </c>
      <c r="C41" s="40">
        <v>0.79166666666666663</v>
      </c>
      <c r="D41" s="40">
        <v>0.875</v>
      </c>
      <c r="E41" s="42" t="s">
        <v>22</v>
      </c>
      <c r="F41" s="42" t="s">
        <v>24</v>
      </c>
      <c r="G41" s="42" t="s">
        <v>13</v>
      </c>
      <c r="H41" s="42"/>
      <c r="I41" s="42">
        <v>7</v>
      </c>
    </row>
    <row r="42" spans="1:9" x14ac:dyDescent="0.2">
      <c r="A42" s="40">
        <v>8.3333333333333329E-2</v>
      </c>
      <c r="B42" s="41">
        <v>42047</v>
      </c>
      <c r="C42" s="40">
        <v>0.41666666666666669</v>
      </c>
      <c r="D42" s="40">
        <v>0.5</v>
      </c>
      <c r="E42" s="42" t="s">
        <v>18</v>
      </c>
      <c r="F42" s="42" t="s">
        <v>19</v>
      </c>
      <c r="G42" s="42" t="s">
        <v>13</v>
      </c>
      <c r="H42" s="42"/>
      <c r="I42" s="42">
        <v>7</v>
      </c>
    </row>
    <row r="43" spans="1:9" x14ac:dyDescent="0.2">
      <c r="A43" s="40">
        <v>4.1666666666666664E-2</v>
      </c>
      <c r="B43" s="41">
        <v>42047</v>
      </c>
      <c r="C43" s="40">
        <v>0.5</v>
      </c>
      <c r="D43" s="40">
        <v>0.54166666666666663</v>
      </c>
      <c r="E43" s="42" t="s">
        <v>18</v>
      </c>
      <c r="F43" s="42" t="s">
        <v>25</v>
      </c>
      <c r="G43" s="42" t="s">
        <v>13</v>
      </c>
      <c r="H43" s="42"/>
      <c r="I43" s="42">
        <v>7</v>
      </c>
    </row>
    <row r="44" spans="1:9" x14ac:dyDescent="0.2">
      <c r="A44" s="40">
        <v>0.11458333333333333</v>
      </c>
      <c r="B44" s="41">
        <v>42048</v>
      </c>
      <c r="C44" s="40">
        <v>0.30208333333333331</v>
      </c>
      <c r="D44" s="40">
        <v>0.41666666666666669</v>
      </c>
      <c r="E44" s="42" t="s">
        <v>26</v>
      </c>
      <c r="F44" s="42" t="s">
        <v>19</v>
      </c>
      <c r="G44" s="42" t="s">
        <v>13</v>
      </c>
      <c r="H44" s="42"/>
      <c r="I44" s="42">
        <v>7</v>
      </c>
    </row>
    <row r="45" spans="1:9" x14ac:dyDescent="0.2">
      <c r="A45" s="40">
        <v>6.25E-2</v>
      </c>
      <c r="B45" s="41">
        <v>42044</v>
      </c>
      <c r="C45" s="40">
        <v>0.4375</v>
      </c>
      <c r="D45" s="40">
        <v>0.5</v>
      </c>
      <c r="E45" s="42" t="s">
        <v>15</v>
      </c>
      <c r="F45" s="42" t="s">
        <v>16</v>
      </c>
      <c r="G45" s="42" t="s">
        <v>14</v>
      </c>
      <c r="H45" s="42"/>
      <c r="I45" s="42">
        <v>7</v>
      </c>
    </row>
    <row r="46" spans="1:9" x14ac:dyDescent="0.2">
      <c r="A46" s="40">
        <v>8.3333333333333329E-2</v>
      </c>
      <c r="B46" s="41">
        <v>42044</v>
      </c>
      <c r="C46" s="40">
        <v>0.5</v>
      </c>
      <c r="D46" s="40">
        <v>0.58333333333333337</v>
      </c>
      <c r="E46" s="42" t="s">
        <v>15</v>
      </c>
      <c r="F46" s="42" t="s">
        <v>21</v>
      </c>
      <c r="G46" s="42" t="s">
        <v>14</v>
      </c>
      <c r="H46" s="42"/>
      <c r="I46" s="42">
        <v>7</v>
      </c>
    </row>
    <row r="47" spans="1:9" x14ac:dyDescent="0.2">
      <c r="A47" s="40">
        <v>8.3333333333333329E-2</v>
      </c>
      <c r="B47" s="41">
        <v>42047</v>
      </c>
      <c r="C47" s="40">
        <v>0.41666666666666669</v>
      </c>
      <c r="D47" s="40">
        <v>0.5</v>
      </c>
      <c r="E47" s="42" t="s">
        <v>18</v>
      </c>
      <c r="F47" s="42" t="s">
        <v>19</v>
      </c>
      <c r="G47" s="42" t="s">
        <v>14</v>
      </c>
      <c r="H47" s="42"/>
      <c r="I47" s="42">
        <v>7</v>
      </c>
    </row>
    <row r="48" spans="1:9" x14ac:dyDescent="0.2">
      <c r="A48" s="40">
        <v>4.1666666666666664E-2</v>
      </c>
      <c r="B48" s="41">
        <v>42047</v>
      </c>
      <c r="C48" s="40">
        <v>0.5</v>
      </c>
      <c r="D48" s="40">
        <v>0.54166666666666663</v>
      </c>
      <c r="E48" s="42" t="s">
        <v>18</v>
      </c>
      <c r="F48" s="42" t="s">
        <v>25</v>
      </c>
      <c r="G48" s="42" t="s">
        <v>14</v>
      </c>
      <c r="H48" s="42"/>
      <c r="I48" s="42">
        <v>7</v>
      </c>
    </row>
    <row r="49" spans="1:9" x14ac:dyDescent="0.2">
      <c r="A49" s="40">
        <v>6.25E-2</v>
      </c>
      <c r="B49" s="41">
        <v>42047</v>
      </c>
      <c r="C49" s="40">
        <v>0.54166666666666663</v>
      </c>
      <c r="D49" s="40">
        <v>0.60416666666666663</v>
      </c>
      <c r="E49" s="42" t="s">
        <v>15</v>
      </c>
      <c r="F49" s="42" t="s">
        <v>16</v>
      </c>
      <c r="G49" s="42" t="s">
        <v>14</v>
      </c>
      <c r="H49" s="42"/>
      <c r="I49" s="42">
        <v>7</v>
      </c>
    </row>
    <row r="50" spans="1:9" x14ac:dyDescent="0.2">
      <c r="A50" s="40">
        <v>0.16666666666666666</v>
      </c>
      <c r="B50" s="41">
        <v>42047</v>
      </c>
      <c r="C50" s="40">
        <v>0.60416666666666663</v>
      </c>
      <c r="D50" s="40">
        <v>0.77083333333333337</v>
      </c>
      <c r="E50" s="42" t="s">
        <v>18</v>
      </c>
      <c r="F50" s="42" t="s">
        <v>20</v>
      </c>
      <c r="G50" s="42" t="s">
        <v>14</v>
      </c>
      <c r="H50" s="42"/>
      <c r="I50" s="42">
        <v>7</v>
      </c>
    </row>
    <row r="51" spans="1:9" x14ac:dyDescent="0.2">
      <c r="A51" s="40">
        <v>8.3333333333333329E-2</v>
      </c>
      <c r="B51" s="41">
        <v>42044</v>
      </c>
      <c r="C51" s="40">
        <v>0.5</v>
      </c>
      <c r="D51" s="40">
        <v>0.58333333333333337</v>
      </c>
      <c r="E51" s="42" t="s">
        <v>15</v>
      </c>
      <c r="F51" s="42" t="s">
        <v>21</v>
      </c>
      <c r="G51" s="42" t="s">
        <v>17</v>
      </c>
      <c r="H51" s="42"/>
      <c r="I51" s="42">
        <v>7</v>
      </c>
    </row>
    <row r="52" spans="1:9" x14ac:dyDescent="0.2">
      <c r="A52" s="40">
        <v>7.2916666666666671E-2</v>
      </c>
      <c r="B52" s="41">
        <v>42046</v>
      </c>
      <c r="C52" s="40">
        <v>0.59375</v>
      </c>
      <c r="D52" s="40">
        <v>0.66666666666666663</v>
      </c>
      <c r="E52" s="42" t="s">
        <v>9</v>
      </c>
      <c r="F52" s="42" t="s">
        <v>10</v>
      </c>
      <c r="G52" s="42" t="s">
        <v>17</v>
      </c>
      <c r="H52" s="42"/>
      <c r="I52" s="42">
        <v>7</v>
      </c>
    </row>
    <row r="53" spans="1:9" x14ac:dyDescent="0.2">
      <c r="A53" s="40">
        <v>8.3333333333333329E-2</v>
      </c>
      <c r="B53" s="41">
        <v>42047</v>
      </c>
      <c r="C53" s="40">
        <v>0.41666666666666669</v>
      </c>
      <c r="D53" s="40">
        <v>0.5</v>
      </c>
      <c r="E53" s="42" t="s">
        <v>18</v>
      </c>
      <c r="F53" s="42" t="s">
        <v>19</v>
      </c>
      <c r="G53" s="42" t="s">
        <v>17</v>
      </c>
      <c r="H53" s="42"/>
      <c r="I53" s="42">
        <v>7</v>
      </c>
    </row>
    <row r="54" spans="1:9" x14ac:dyDescent="0.2">
      <c r="A54" s="40">
        <v>4.1666666666666664E-2</v>
      </c>
      <c r="B54" s="41">
        <v>42047</v>
      </c>
      <c r="C54" s="40">
        <v>0.5</v>
      </c>
      <c r="D54" s="40">
        <v>0.54166666666666663</v>
      </c>
      <c r="E54" s="42" t="s">
        <v>18</v>
      </c>
      <c r="F54" s="42" t="s">
        <v>25</v>
      </c>
      <c r="G54" s="42" t="s">
        <v>17</v>
      </c>
      <c r="H54" s="42"/>
      <c r="I54" s="42">
        <v>7</v>
      </c>
    </row>
    <row r="55" spans="1:9" x14ac:dyDescent="0.2">
      <c r="A55" s="40">
        <v>4.1666666666666664E-2</v>
      </c>
      <c r="B55" s="41">
        <v>42047</v>
      </c>
      <c r="C55" s="40">
        <v>0.58333333333333337</v>
      </c>
      <c r="D55" s="40">
        <v>0.625</v>
      </c>
      <c r="E55" s="42" t="s">
        <v>15</v>
      </c>
      <c r="F55" s="42" t="s">
        <v>16</v>
      </c>
      <c r="G55" s="42" t="s">
        <v>17</v>
      </c>
      <c r="H55" s="42"/>
      <c r="I55" s="42">
        <v>7</v>
      </c>
    </row>
    <row r="56" spans="1:9" x14ac:dyDescent="0.2">
      <c r="A56" s="40">
        <v>6.25E-2</v>
      </c>
      <c r="B56" s="41">
        <v>42048</v>
      </c>
      <c r="C56" s="40">
        <v>0.5</v>
      </c>
      <c r="D56" s="40">
        <v>0.5625</v>
      </c>
      <c r="E56" s="42" t="s">
        <v>26</v>
      </c>
      <c r="F56" s="42" t="s">
        <v>27</v>
      </c>
      <c r="G56" s="42" t="s">
        <v>17</v>
      </c>
      <c r="H56" s="42"/>
      <c r="I56" s="42">
        <v>7</v>
      </c>
    </row>
    <row r="57" spans="1:9" x14ac:dyDescent="0.2">
      <c r="A57" s="40">
        <v>4.1666666666666664E-2</v>
      </c>
      <c r="B57" s="41">
        <v>42052</v>
      </c>
      <c r="C57" s="40">
        <v>0.79166666666666663</v>
      </c>
      <c r="D57" s="40">
        <v>0.83333333333333337</v>
      </c>
      <c r="E57" s="42" t="s">
        <v>26</v>
      </c>
      <c r="F57" s="42" t="s">
        <v>27</v>
      </c>
      <c r="G57" s="42" t="s">
        <v>11</v>
      </c>
      <c r="H57" s="42"/>
      <c r="I57" s="42">
        <v>8</v>
      </c>
    </row>
    <row r="58" spans="1:9" x14ac:dyDescent="0.2">
      <c r="A58" s="40">
        <v>4.1666666666666664E-2</v>
      </c>
      <c r="B58" s="41">
        <v>42053</v>
      </c>
      <c r="C58" s="40">
        <v>0.58333333333333337</v>
      </c>
      <c r="D58" s="40">
        <v>0.625</v>
      </c>
      <c r="E58" s="42" t="s">
        <v>26</v>
      </c>
      <c r="F58" s="42" t="s">
        <v>28</v>
      </c>
      <c r="G58" s="42" t="s">
        <v>11</v>
      </c>
      <c r="H58" s="42"/>
      <c r="I58" s="42">
        <v>8</v>
      </c>
    </row>
    <row r="59" spans="1:9" x14ac:dyDescent="0.2">
      <c r="A59" s="40">
        <v>2.0833333333333332E-2</v>
      </c>
      <c r="B59" s="41">
        <v>42053</v>
      </c>
      <c r="C59" s="40">
        <v>0.625</v>
      </c>
      <c r="D59" s="40">
        <v>0.64583333333333337</v>
      </c>
      <c r="E59" s="42" t="s">
        <v>9</v>
      </c>
      <c r="F59" s="42" t="s">
        <v>10</v>
      </c>
      <c r="G59" s="42" t="s">
        <v>11</v>
      </c>
      <c r="H59" s="42"/>
      <c r="I59" s="42">
        <v>8</v>
      </c>
    </row>
    <row r="60" spans="1:9" x14ac:dyDescent="0.2">
      <c r="A60" s="40">
        <v>6.25E-2</v>
      </c>
      <c r="B60" s="41">
        <v>42053</v>
      </c>
      <c r="C60" s="40">
        <v>0.64583333333333337</v>
      </c>
      <c r="D60" s="40">
        <v>0.70833333333333337</v>
      </c>
      <c r="E60" s="42" t="s">
        <v>15</v>
      </c>
      <c r="F60" s="42" t="s">
        <v>16</v>
      </c>
      <c r="G60" s="42" t="s">
        <v>11</v>
      </c>
      <c r="H60" s="42"/>
      <c r="I60" s="42">
        <v>8</v>
      </c>
    </row>
    <row r="61" spans="1:9" x14ac:dyDescent="0.2">
      <c r="A61" s="40">
        <v>0.14583333333333334</v>
      </c>
      <c r="B61" s="41">
        <v>42054</v>
      </c>
      <c r="C61" s="40">
        <v>0.35416666666666669</v>
      </c>
      <c r="D61" s="40">
        <v>0.5</v>
      </c>
      <c r="E61" s="42" t="s">
        <v>9</v>
      </c>
      <c r="F61" s="42" t="s">
        <v>10</v>
      </c>
      <c r="G61" s="42" t="s">
        <v>11</v>
      </c>
      <c r="H61" s="42"/>
      <c r="I61" s="42">
        <v>8</v>
      </c>
    </row>
    <row r="62" spans="1:9" x14ac:dyDescent="0.2">
      <c r="A62" s="40">
        <v>0.14583333333333334</v>
      </c>
      <c r="B62" s="41">
        <v>42054</v>
      </c>
      <c r="C62" s="40">
        <v>0.52083333333333337</v>
      </c>
      <c r="D62" s="40">
        <v>0.66666666666666663</v>
      </c>
      <c r="E62" s="42" t="s">
        <v>18</v>
      </c>
      <c r="F62" s="42" t="s">
        <v>19</v>
      </c>
      <c r="G62" s="42" t="s">
        <v>11</v>
      </c>
      <c r="H62" s="42"/>
      <c r="I62" s="42">
        <v>8</v>
      </c>
    </row>
    <row r="63" spans="1:9" x14ac:dyDescent="0.2">
      <c r="A63" s="40">
        <v>0.16666666666666666</v>
      </c>
      <c r="B63" s="41">
        <v>42055</v>
      </c>
      <c r="C63" s="40">
        <v>0.5</v>
      </c>
      <c r="D63" s="40">
        <v>0.66666666666666663</v>
      </c>
      <c r="E63" s="42" t="s">
        <v>26</v>
      </c>
      <c r="F63" s="42" t="s">
        <v>24</v>
      </c>
      <c r="G63" s="42" t="s">
        <v>11</v>
      </c>
      <c r="H63" s="42"/>
      <c r="I63" s="42">
        <v>8</v>
      </c>
    </row>
    <row r="64" spans="1:9" x14ac:dyDescent="0.2">
      <c r="A64" s="40">
        <v>8.3333333333333329E-2</v>
      </c>
      <c r="B64" s="41">
        <v>42051</v>
      </c>
      <c r="C64" s="40">
        <v>0.75</v>
      </c>
      <c r="D64" s="40">
        <v>0.83333333333333337</v>
      </c>
      <c r="E64" s="42" t="s">
        <v>26</v>
      </c>
      <c r="F64" s="42" t="s">
        <v>16</v>
      </c>
      <c r="G64" s="42" t="s">
        <v>11</v>
      </c>
      <c r="H64" s="42"/>
      <c r="I64" s="42">
        <v>8</v>
      </c>
    </row>
    <row r="65" spans="1:9" x14ac:dyDescent="0.2">
      <c r="A65" s="40">
        <v>8.3333333333333329E-2</v>
      </c>
      <c r="B65" s="41">
        <v>42052</v>
      </c>
      <c r="C65" s="40">
        <v>0.41666666666666669</v>
      </c>
      <c r="D65" s="40">
        <v>0.5</v>
      </c>
      <c r="E65" s="42" t="s">
        <v>15</v>
      </c>
      <c r="F65" s="42" t="s">
        <v>16</v>
      </c>
      <c r="G65" s="42" t="s">
        <v>12</v>
      </c>
      <c r="H65" s="42"/>
      <c r="I65" s="42">
        <v>8</v>
      </c>
    </row>
    <row r="66" spans="1:9" x14ac:dyDescent="0.2">
      <c r="A66" s="40">
        <v>4.1666666666666664E-2</v>
      </c>
      <c r="B66" s="41">
        <v>42053</v>
      </c>
      <c r="C66" s="40">
        <v>0.41666666666666669</v>
      </c>
      <c r="D66" s="40">
        <v>0.45833333333333331</v>
      </c>
      <c r="E66" s="42" t="s">
        <v>26</v>
      </c>
      <c r="F66" s="42" t="s">
        <v>28</v>
      </c>
      <c r="G66" s="42" t="s">
        <v>12</v>
      </c>
      <c r="H66" s="42"/>
      <c r="I66" s="42">
        <v>8</v>
      </c>
    </row>
    <row r="67" spans="1:9" x14ac:dyDescent="0.2">
      <c r="A67" s="40">
        <v>4.1666666666666664E-2</v>
      </c>
      <c r="B67" s="41">
        <v>42053</v>
      </c>
      <c r="C67" s="40">
        <v>0.58333333333333337</v>
      </c>
      <c r="D67" s="40">
        <v>0.625</v>
      </c>
      <c r="E67" s="42" t="s">
        <v>26</v>
      </c>
      <c r="F67" s="42" t="s">
        <v>28</v>
      </c>
      <c r="G67" s="42" t="s">
        <v>12</v>
      </c>
      <c r="H67" s="42"/>
      <c r="I67" s="42">
        <v>8</v>
      </c>
    </row>
    <row r="68" spans="1:9" x14ac:dyDescent="0.2">
      <c r="A68" s="40">
        <v>2.0833333333333332E-2</v>
      </c>
      <c r="B68" s="41">
        <v>42053</v>
      </c>
      <c r="C68" s="40">
        <v>0.625</v>
      </c>
      <c r="D68" s="40">
        <v>0.64583333333333337</v>
      </c>
      <c r="E68" s="42" t="s">
        <v>9</v>
      </c>
      <c r="F68" s="42" t="s">
        <v>10</v>
      </c>
      <c r="G68" s="42" t="s">
        <v>12</v>
      </c>
      <c r="H68" s="42"/>
      <c r="I68" s="42">
        <v>8</v>
      </c>
    </row>
    <row r="69" spans="1:9" x14ac:dyDescent="0.2">
      <c r="A69" s="40">
        <v>0.14583333333333334</v>
      </c>
      <c r="B69" s="41">
        <v>42054</v>
      </c>
      <c r="C69" s="40">
        <v>0.35416666666666669</v>
      </c>
      <c r="D69" s="40">
        <v>0.5</v>
      </c>
      <c r="E69" s="42" t="s">
        <v>9</v>
      </c>
      <c r="F69" s="42" t="s">
        <v>10</v>
      </c>
      <c r="G69" s="42" t="s">
        <v>12</v>
      </c>
      <c r="H69" s="42"/>
      <c r="I69" s="42">
        <v>8</v>
      </c>
    </row>
    <row r="70" spans="1:9" x14ac:dyDescent="0.2">
      <c r="A70" s="40">
        <v>0.14583333333333334</v>
      </c>
      <c r="B70" s="41">
        <v>42054</v>
      </c>
      <c r="C70" s="40">
        <v>0.52083333333333337</v>
      </c>
      <c r="D70" s="40">
        <v>0.66666666666666663</v>
      </c>
      <c r="E70" s="42" t="s">
        <v>18</v>
      </c>
      <c r="F70" s="42" t="s">
        <v>19</v>
      </c>
      <c r="G70" s="42" t="s">
        <v>12</v>
      </c>
      <c r="H70" s="42"/>
      <c r="I70" s="42">
        <v>8</v>
      </c>
    </row>
    <row r="71" spans="1:9" x14ac:dyDescent="0.2">
      <c r="A71" s="40">
        <v>8.3333333333333329E-2</v>
      </c>
      <c r="B71" s="41">
        <v>42052</v>
      </c>
      <c r="C71" s="40">
        <v>0.75</v>
      </c>
      <c r="D71" s="40">
        <v>0.83333333333333337</v>
      </c>
      <c r="E71" s="42" t="s">
        <v>26</v>
      </c>
      <c r="F71" s="42" t="s">
        <v>27</v>
      </c>
      <c r="G71" s="42" t="s">
        <v>13</v>
      </c>
      <c r="H71" s="42"/>
      <c r="I71" s="42">
        <v>8</v>
      </c>
    </row>
    <row r="72" spans="1:9" x14ac:dyDescent="0.2">
      <c r="A72" s="40">
        <v>8.3333333333333329E-2</v>
      </c>
      <c r="B72" s="41">
        <v>42053</v>
      </c>
      <c r="C72" s="40">
        <v>0.75</v>
      </c>
      <c r="D72" s="40">
        <v>0.83333333333333337</v>
      </c>
      <c r="E72" s="42" t="s">
        <v>22</v>
      </c>
      <c r="F72" s="42" t="s">
        <v>23</v>
      </c>
      <c r="G72" s="42" t="s">
        <v>13</v>
      </c>
      <c r="H72" s="42"/>
      <c r="I72" s="42">
        <v>8</v>
      </c>
    </row>
    <row r="73" spans="1:9" x14ac:dyDescent="0.2">
      <c r="A73" s="40">
        <v>0.125</v>
      </c>
      <c r="B73" s="41">
        <v>42055</v>
      </c>
      <c r="C73" s="40">
        <v>0.75</v>
      </c>
      <c r="D73" s="40">
        <v>0.875</v>
      </c>
      <c r="E73" s="42" t="s">
        <v>26</v>
      </c>
      <c r="F73" s="42" t="s">
        <v>24</v>
      </c>
      <c r="G73" s="42" t="s">
        <v>13</v>
      </c>
      <c r="H73" s="42"/>
      <c r="I73" s="42">
        <v>8</v>
      </c>
    </row>
    <row r="74" spans="1:9" x14ac:dyDescent="0.2">
      <c r="A74" s="40">
        <v>0.125</v>
      </c>
      <c r="B74" s="41">
        <v>42055</v>
      </c>
      <c r="C74" s="40">
        <v>0.41666666666666669</v>
      </c>
      <c r="D74" s="40">
        <v>0.54166666666666663</v>
      </c>
      <c r="E74" s="42" t="s">
        <v>26</v>
      </c>
      <c r="F74" s="42" t="s">
        <v>24</v>
      </c>
      <c r="G74" s="42" t="s">
        <v>13</v>
      </c>
      <c r="H74" s="42"/>
      <c r="I74" s="42">
        <v>8</v>
      </c>
    </row>
    <row r="75" spans="1:9" x14ac:dyDescent="0.2">
      <c r="A75" s="40">
        <v>0.125</v>
      </c>
      <c r="B75" s="41">
        <v>42051</v>
      </c>
      <c r="C75" s="40">
        <v>0.41666666666666669</v>
      </c>
      <c r="D75" s="40">
        <v>0.54166666666666663</v>
      </c>
      <c r="E75" s="42" t="s">
        <v>26</v>
      </c>
      <c r="F75" s="42" t="s">
        <v>27</v>
      </c>
      <c r="G75" s="42" t="s">
        <v>14</v>
      </c>
      <c r="H75" s="42"/>
      <c r="I75" s="42">
        <v>8</v>
      </c>
    </row>
    <row r="76" spans="1:9" x14ac:dyDescent="0.2">
      <c r="A76" s="40">
        <v>8.3333333333333329E-2</v>
      </c>
      <c r="B76" s="41">
        <v>42052</v>
      </c>
      <c r="C76" s="40">
        <v>0.41666666666666669</v>
      </c>
      <c r="D76" s="40">
        <v>0.5</v>
      </c>
      <c r="E76" s="42" t="s">
        <v>26</v>
      </c>
      <c r="F76" s="42" t="s">
        <v>27</v>
      </c>
      <c r="G76" s="42" t="s">
        <v>14</v>
      </c>
      <c r="H76" s="42"/>
      <c r="I76" s="42">
        <v>8</v>
      </c>
    </row>
    <row r="77" spans="1:9" x14ac:dyDescent="0.2">
      <c r="A77" s="40">
        <v>4.1666666666666664E-2</v>
      </c>
      <c r="B77" s="41">
        <v>42053</v>
      </c>
      <c r="C77" s="40">
        <v>0.54166666666666663</v>
      </c>
      <c r="D77" s="40">
        <v>0.58333333333333337</v>
      </c>
      <c r="E77" s="42" t="s">
        <v>15</v>
      </c>
      <c r="F77" s="42" t="s">
        <v>16</v>
      </c>
      <c r="G77" s="42" t="s">
        <v>14</v>
      </c>
      <c r="H77" s="42"/>
      <c r="I77" s="42">
        <v>8</v>
      </c>
    </row>
    <row r="78" spans="1:9" x14ac:dyDescent="0.2">
      <c r="A78" s="40">
        <v>4.1666666666666664E-2</v>
      </c>
      <c r="B78" s="41">
        <v>42053</v>
      </c>
      <c r="C78" s="40">
        <v>0.58333333333333337</v>
      </c>
      <c r="D78" s="40">
        <v>0.625</v>
      </c>
      <c r="E78" s="42" t="s">
        <v>26</v>
      </c>
      <c r="F78" s="42" t="s">
        <v>28</v>
      </c>
      <c r="G78" s="42" t="s">
        <v>14</v>
      </c>
      <c r="H78" s="42"/>
      <c r="I78" s="42">
        <v>8</v>
      </c>
    </row>
    <row r="79" spans="1:9" x14ac:dyDescent="0.2">
      <c r="A79" s="40">
        <v>2.0833333333333332E-2</v>
      </c>
      <c r="B79" s="41">
        <v>42053</v>
      </c>
      <c r="C79" s="40">
        <v>0.625</v>
      </c>
      <c r="D79" s="40">
        <v>0.64583333333333337</v>
      </c>
      <c r="E79" s="42" t="s">
        <v>9</v>
      </c>
      <c r="F79" s="42" t="s">
        <v>10</v>
      </c>
      <c r="G79" s="42" t="s">
        <v>14</v>
      </c>
      <c r="H79" s="42"/>
      <c r="I79" s="42">
        <v>8</v>
      </c>
    </row>
    <row r="80" spans="1:9" x14ac:dyDescent="0.2">
      <c r="A80" s="40">
        <v>0.125</v>
      </c>
      <c r="B80" s="41">
        <v>42053</v>
      </c>
      <c r="C80" s="40">
        <v>0.66666666666666663</v>
      </c>
      <c r="D80" s="40">
        <v>0.79166666666666663</v>
      </c>
      <c r="E80" s="42" t="s">
        <v>26</v>
      </c>
      <c r="F80" s="42" t="s">
        <v>27</v>
      </c>
      <c r="G80" s="42" t="s">
        <v>14</v>
      </c>
      <c r="H80" s="42"/>
      <c r="I80" s="42">
        <v>8</v>
      </c>
    </row>
    <row r="81" spans="1:9" x14ac:dyDescent="0.2">
      <c r="A81" s="40">
        <v>0.14583333333333334</v>
      </c>
      <c r="B81" s="41">
        <v>42054</v>
      </c>
      <c r="C81" s="40">
        <v>0.35416666666666669</v>
      </c>
      <c r="D81" s="40">
        <v>0.5</v>
      </c>
      <c r="E81" s="42" t="s">
        <v>9</v>
      </c>
      <c r="F81" s="42" t="s">
        <v>10</v>
      </c>
      <c r="G81" s="42" t="s">
        <v>14</v>
      </c>
      <c r="H81" s="42"/>
      <c r="I81" s="42">
        <v>8</v>
      </c>
    </row>
    <row r="82" spans="1:9" x14ac:dyDescent="0.2">
      <c r="A82" s="40">
        <v>0.14583333333333334</v>
      </c>
      <c r="B82" s="41">
        <v>42054</v>
      </c>
      <c r="C82" s="40">
        <v>0.52083333333333337</v>
      </c>
      <c r="D82" s="40">
        <v>0.66666666666666663</v>
      </c>
      <c r="E82" s="42" t="s">
        <v>18</v>
      </c>
      <c r="F82" s="42" t="s">
        <v>19</v>
      </c>
      <c r="G82" s="42" t="s">
        <v>14</v>
      </c>
      <c r="H82" s="42"/>
      <c r="I82" s="42">
        <v>8</v>
      </c>
    </row>
    <row r="83" spans="1:9" x14ac:dyDescent="0.2">
      <c r="A83" s="40">
        <v>3.125E-2</v>
      </c>
      <c r="B83" s="41">
        <v>42051</v>
      </c>
      <c r="C83" s="40">
        <v>0.625</v>
      </c>
      <c r="D83" s="40">
        <v>0.65625</v>
      </c>
      <c r="E83" s="42" t="s">
        <v>26</v>
      </c>
      <c r="F83" s="42" t="s">
        <v>27</v>
      </c>
      <c r="G83" s="42" t="s">
        <v>17</v>
      </c>
      <c r="H83" s="42"/>
      <c r="I83" s="42">
        <v>8</v>
      </c>
    </row>
    <row r="84" spans="1:9" x14ac:dyDescent="0.2">
      <c r="A84" s="40">
        <v>8.3333333333333329E-2</v>
      </c>
      <c r="B84" s="41">
        <v>42052</v>
      </c>
      <c r="C84" s="40">
        <v>0.5</v>
      </c>
      <c r="D84" s="40">
        <v>0.58333333333333337</v>
      </c>
      <c r="E84" s="42" t="s">
        <v>15</v>
      </c>
      <c r="F84" s="42" t="s">
        <v>16</v>
      </c>
      <c r="G84" s="42" t="s">
        <v>17</v>
      </c>
      <c r="H84" s="42"/>
      <c r="I84" s="42">
        <v>8</v>
      </c>
    </row>
    <row r="85" spans="1:9" x14ac:dyDescent="0.2">
      <c r="A85" s="40">
        <v>4.1666666666666664E-2</v>
      </c>
      <c r="B85" s="41">
        <v>42053</v>
      </c>
      <c r="C85" s="40">
        <v>0.41666666666666669</v>
      </c>
      <c r="D85" s="40">
        <v>0.45833333333333331</v>
      </c>
      <c r="E85" s="42" t="s">
        <v>26</v>
      </c>
      <c r="F85" s="42" t="s">
        <v>28</v>
      </c>
      <c r="G85" s="42" t="s">
        <v>17</v>
      </c>
      <c r="H85" s="42"/>
      <c r="I85" s="42">
        <v>8</v>
      </c>
    </row>
    <row r="86" spans="1:9" x14ac:dyDescent="0.2">
      <c r="A86" s="40">
        <v>4.1666666666666664E-2</v>
      </c>
      <c r="B86" s="41">
        <v>42053</v>
      </c>
      <c r="C86" s="40">
        <v>0.58333333333333337</v>
      </c>
      <c r="D86" s="40">
        <v>0.625</v>
      </c>
      <c r="E86" s="42" t="s">
        <v>26</v>
      </c>
      <c r="F86" s="42" t="s">
        <v>28</v>
      </c>
      <c r="G86" s="42" t="s">
        <v>17</v>
      </c>
      <c r="H86" s="42"/>
      <c r="I86" s="42">
        <v>8</v>
      </c>
    </row>
    <row r="87" spans="1:9" x14ac:dyDescent="0.2">
      <c r="A87" s="40">
        <v>2.0833333333333332E-2</v>
      </c>
      <c r="B87" s="41">
        <v>42053</v>
      </c>
      <c r="C87" s="40">
        <v>0.625</v>
      </c>
      <c r="D87" s="40">
        <v>0.64583333333333337</v>
      </c>
      <c r="E87" s="42" t="s">
        <v>9</v>
      </c>
      <c r="F87" s="42" t="s">
        <v>10</v>
      </c>
      <c r="G87" s="42" t="s">
        <v>17</v>
      </c>
      <c r="H87" s="42"/>
      <c r="I87" s="42">
        <v>8</v>
      </c>
    </row>
    <row r="88" spans="1:9" x14ac:dyDescent="0.2">
      <c r="A88" s="40">
        <v>0.14583333333333334</v>
      </c>
      <c r="B88" s="41">
        <v>42054</v>
      </c>
      <c r="C88" s="40">
        <v>0.35416666666666669</v>
      </c>
      <c r="D88" s="40">
        <v>0.5</v>
      </c>
      <c r="E88" s="42" t="s">
        <v>9</v>
      </c>
      <c r="F88" s="42" t="s">
        <v>10</v>
      </c>
      <c r="G88" s="42" t="s">
        <v>17</v>
      </c>
      <c r="H88" s="42"/>
      <c r="I88" s="42">
        <v>8</v>
      </c>
    </row>
    <row r="89" spans="1:9" x14ac:dyDescent="0.2">
      <c r="A89" s="40">
        <v>0.14583333333333334</v>
      </c>
      <c r="B89" s="41">
        <v>42054</v>
      </c>
      <c r="C89" s="40">
        <v>0.52083333333333337</v>
      </c>
      <c r="D89" s="40">
        <v>0.66666666666666663</v>
      </c>
      <c r="E89" s="42" t="s">
        <v>18</v>
      </c>
      <c r="F89" s="42" t="s">
        <v>19</v>
      </c>
      <c r="G89" s="42" t="s">
        <v>17</v>
      </c>
      <c r="H89" s="42"/>
      <c r="I89" s="42">
        <v>8</v>
      </c>
    </row>
    <row r="90" spans="1:9" x14ac:dyDescent="0.2">
      <c r="A90" s="40">
        <v>0.125</v>
      </c>
      <c r="B90" s="41">
        <v>42055</v>
      </c>
      <c r="C90" s="40">
        <v>0.45833333333333331</v>
      </c>
      <c r="D90" s="40">
        <v>0.58333333333333337</v>
      </c>
      <c r="E90" s="42" t="s">
        <v>18</v>
      </c>
      <c r="F90" s="42" t="s">
        <v>20</v>
      </c>
      <c r="G90" s="42" t="s">
        <v>17</v>
      </c>
      <c r="H90" s="42"/>
      <c r="I90" s="42">
        <v>8</v>
      </c>
    </row>
    <row r="91" spans="1:9" x14ac:dyDescent="0.2">
      <c r="A91" s="40">
        <v>0.125</v>
      </c>
      <c r="B91" s="41">
        <v>42058</v>
      </c>
      <c r="C91" s="40">
        <v>0.54166666666666663</v>
      </c>
      <c r="D91" s="40">
        <v>0.66666666666666663</v>
      </c>
      <c r="E91" s="42" t="s">
        <v>15</v>
      </c>
      <c r="F91" s="42" t="s">
        <v>16</v>
      </c>
      <c r="G91" s="42" t="s">
        <v>11</v>
      </c>
      <c r="H91" s="42"/>
      <c r="I91" s="42">
        <v>9</v>
      </c>
    </row>
    <row r="92" spans="1:9" x14ac:dyDescent="0.2">
      <c r="A92" s="40">
        <v>0.125</v>
      </c>
      <c r="B92" s="41">
        <v>42060</v>
      </c>
      <c r="C92" s="40">
        <v>0.5</v>
      </c>
      <c r="D92" s="40">
        <v>0.625</v>
      </c>
      <c r="E92" s="42" t="s">
        <v>26</v>
      </c>
      <c r="F92" s="42" t="s">
        <v>16</v>
      </c>
      <c r="G92" s="42" t="s">
        <v>11</v>
      </c>
      <c r="H92" s="42"/>
      <c r="I92" s="42">
        <v>9</v>
      </c>
    </row>
    <row r="93" spans="1:9" x14ac:dyDescent="0.2">
      <c r="A93" s="40">
        <v>8.3333333333333329E-2</v>
      </c>
      <c r="B93" s="41">
        <v>42060</v>
      </c>
      <c r="C93" s="40">
        <v>0.58333333333333337</v>
      </c>
      <c r="D93" s="40">
        <v>0.66666666666666663</v>
      </c>
      <c r="E93" s="42" t="s">
        <v>15</v>
      </c>
      <c r="F93" s="42" t="s">
        <v>16</v>
      </c>
      <c r="G93" s="42" t="s">
        <v>11</v>
      </c>
      <c r="H93" s="42"/>
      <c r="I93" s="42">
        <v>9</v>
      </c>
    </row>
    <row r="94" spans="1:9" x14ac:dyDescent="0.2">
      <c r="A94" s="40">
        <v>0.27083333333333331</v>
      </c>
      <c r="B94" s="41">
        <v>42060</v>
      </c>
      <c r="C94" s="40">
        <v>0.5</v>
      </c>
      <c r="D94" s="40">
        <v>0.77083333333333337</v>
      </c>
      <c r="E94" s="42" t="s">
        <v>15</v>
      </c>
      <c r="F94" s="42" t="s">
        <v>16</v>
      </c>
      <c r="G94" s="42" t="s">
        <v>12</v>
      </c>
      <c r="H94" s="42"/>
      <c r="I94" s="42">
        <v>9</v>
      </c>
    </row>
    <row r="95" spans="1:9" x14ac:dyDescent="0.2">
      <c r="A95" s="40">
        <v>0.27083333333333331</v>
      </c>
      <c r="B95" s="41">
        <v>42060</v>
      </c>
      <c r="C95" s="40">
        <v>0.5</v>
      </c>
      <c r="D95" s="40">
        <v>0.77083333333333337</v>
      </c>
      <c r="E95" s="42" t="s">
        <v>15</v>
      </c>
      <c r="F95" s="42" t="s">
        <v>16</v>
      </c>
      <c r="G95" s="42" t="s">
        <v>12</v>
      </c>
      <c r="H95" s="42"/>
      <c r="I95" s="42">
        <v>9</v>
      </c>
    </row>
    <row r="96" spans="1:9" x14ac:dyDescent="0.2">
      <c r="A96" s="40">
        <v>0.27083333333333331</v>
      </c>
      <c r="B96" s="41">
        <v>42061</v>
      </c>
      <c r="C96" s="40">
        <v>0.5</v>
      </c>
      <c r="D96" s="40">
        <v>0.77083333333333337</v>
      </c>
      <c r="E96" s="42" t="s">
        <v>36</v>
      </c>
      <c r="F96" s="42" t="s">
        <v>37</v>
      </c>
      <c r="G96" s="42" t="s">
        <v>12</v>
      </c>
      <c r="H96" s="42"/>
      <c r="I96" s="42">
        <v>9</v>
      </c>
    </row>
    <row r="97" spans="1:9" x14ac:dyDescent="0.2">
      <c r="A97" s="40">
        <v>0.16666666666666666</v>
      </c>
      <c r="B97" s="41">
        <v>42060</v>
      </c>
      <c r="C97" s="40">
        <v>0.54166666666666663</v>
      </c>
      <c r="D97" s="40">
        <v>0.70833333333333337</v>
      </c>
      <c r="E97" s="42" t="s">
        <v>26</v>
      </c>
      <c r="F97" s="42" t="s">
        <v>24</v>
      </c>
      <c r="G97" s="42" t="s">
        <v>13</v>
      </c>
      <c r="H97" s="42"/>
      <c r="I97" s="42">
        <v>9</v>
      </c>
    </row>
    <row r="98" spans="1:9" x14ac:dyDescent="0.2">
      <c r="A98" s="40">
        <v>0.125</v>
      </c>
      <c r="B98" s="41">
        <v>42060</v>
      </c>
      <c r="C98" s="40">
        <v>0.75</v>
      </c>
      <c r="D98" s="40">
        <v>0.875</v>
      </c>
      <c r="E98" s="42" t="s">
        <v>22</v>
      </c>
      <c r="F98" s="42" t="s">
        <v>23</v>
      </c>
      <c r="G98" s="42" t="s">
        <v>13</v>
      </c>
      <c r="H98" s="42"/>
      <c r="I98" s="42">
        <v>9</v>
      </c>
    </row>
    <row r="99" spans="1:9" x14ac:dyDescent="0.2">
      <c r="A99" s="40">
        <v>0.125</v>
      </c>
      <c r="B99" s="41">
        <v>42058</v>
      </c>
      <c r="C99" s="40">
        <v>0.5</v>
      </c>
      <c r="D99" s="40">
        <v>0.625</v>
      </c>
      <c r="E99" s="42" t="s">
        <v>26</v>
      </c>
      <c r="F99" s="42" t="s">
        <v>24</v>
      </c>
      <c r="G99" s="42" t="s">
        <v>13</v>
      </c>
      <c r="H99" s="42"/>
      <c r="I99" s="42">
        <v>9</v>
      </c>
    </row>
    <row r="100" spans="1:9" x14ac:dyDescent="0.2">
      <c r="A100" s="40">
        <v>4.1666666666666664E-2</v>
      </c>
      <c r="B100" s="41">
        <v>42061</v>
      </c>
      <c r="C100" s="40">
        <v>0.375</v>
      </c>
      <c r="D100" s="40">
        <v>0.41666666666666669</v>
      </c>
      <c r="E100" s="42" t="s">
        <v>26</v>
      </c>
      <c r="F100" s="42" t="s">
        <v>32</v>
      </c>
      <c r="G100" s="42" t="s">
        <v>13</v>
      </c>
      <c r="H100" s="42"/>
      <c r="I100" s="42">
        <v>9</v>
      </c>
    </row>
    <row r="101" spans="1:9" x14ac:dyDescent="0.2">
      <c r="A101" s="40">
        <v>8.3333333333333329E-2</v>
      </c>
      <c r="B101" s="41">
        <v>42058</v>
      </c>
      <c r="C101" s="40">
        <v>0.54166666666666663</v>
      </c>
      <c r="D101" s="40">
        <v>0.625</v>
      </c>
      <c r="E101" s="42" t="s">
        <v>15</v>
      </c>
      <c r="F101" s="42" t="s">
        <v>16</v>
      </c>
      <c r="G101" s="42" t="s">
        <v>17</v>
      </c>
      <c r="H101" s="42"/>
      <c r="I101" s="42">
        <v>9</v>
      </c>
    </row>
    <row r="102" spans="1:9" x14ac:dyDescent="0.2">
      <c r="A102" s="40">
        <v>0.16666666666666666</v>
      </c>
      <c r="B102" s="41">
        <v>42059</v>
      </c>
      <c r="C102" s="40">
        <v>0.5</v>
      </c>
      <c r="D102" s="40">
        <v>0.66666666666666663</v>
      </c>
      <c r="E102" s="42" t="s">
        <v>15</v>
      </c>
      <c r="F102" s="42" t="s">
        <v>16</v>
      </c>
      <c r="G102" s="42" t="s">
        <v>17</v>
      </c>
      <c r="H102" s="42"/>
      <c r="I102" s="42">
        <v>9</v>
      </c>
    </row>
    <row r="103" spans="1:9" x14ac:dyDescent="0.2">
      <c r="A103" s="40">
        <v>0.10416666666666667</v>
      </c>
      <c r="B103" s="41">
        <v>42060</v>
      </c>
      <c r="C103" s="40">
        <v>0.625</v>
      </c>
      <c r="D103" s="40">
        <v>0.72916666666666663</v>
      </c>
      <c r="E103" s="42" t="s">
        <v>30</v>
      </c>
      <c r="F103" s="42" t="s">
        <v>31</v>
      </c>
      <c r="G103" s="42" t="s">
        <v>17</v>
      </c>
      <c r="H103" s="42"/>
      <c r="I103" s="42">
        <v>9</v>
      </c>
    </row>
    <row r="104" spans="1:9" x14ac:dyDescent="0.2">
      <c r="A104" s="40">
        <v>8.3333333333333329E-2</v>
      </c>
      <c r="B104" s="41">
        <v>42061</v>
      </c>
      <c r="C104" s="40">
        <v>0.41666666666666669</v>
      </c>
      <c r="D104" s="40">
        <v>0.5</v>
      </c>
      <c r="E104" s="42" t="s">
        <v>18</v>
      </c>
      <c r="F104" s="42" t="s">
        <v>33</v>
      </c>
      <c r="G104" s="42" t="s">
        <v>17</v>
      </c>
      <c r="H104" s="42"/>
      <c r="I104" s="42">
        <v>9</v>
      </c>
    </row>
    <row r="105" spans="1:9" x14ac:dyDescent="0.2">
      <c r="A105" s="40">
        <v>6.25E-2</v>
      </c>
      <c r="B105" s="41">
        <v>42061</v>
      </c>
      <c r="C105" s="40">
        <v>0.52083333333333337</v>
      </c>
      <c r="D105" s="40">
        <v>0.58333333333333337</v>
      </c>
      <c r="E105" s="42" t="s">
        <v>30</v>
      </c>
      <c r="F105" s="42" t="s">
        <v>31</v>
      </c>
      <c r="G105" s="42" t="s">
        <v>17</v>
      </c>
      <c r="H105" s="42"/>
      <c r="I105" s="42">
        <v>9</v>
      </c>
    </row>
    <row r="106" spans="1:9" x14ac:dyDescent="0.2">
      <c r="A106" s="40">
        <v>8.3333333333333329E-2</v>
      </c>
      <c r="B106" s="41">
        <v>42062</v>
      </c>
      <c r="C106" s="40">
        <v>0.41666666666666669</v>
      </c>
      <c r="D106" s="40">
        <v>0.5</v>
      </c>
      <c r="E106" s="42" t="s">
        <v>30</v>
      </c>
      <c r="F106" s="42" t="s">
        <v>31</v>
      </c>
      <c r="G106" s="42" t="s">
        <v>17</v>
      </c>
      <c r="H106" s="42"/>
      <c r="I106" s="42">
        <v>9</v>
      </c>
    </row>
    <row r="107" spans="1:9" x14ac:dyDescent="0.2">
      <c r="A107" s="40">
        <v>6.25E-2</v>
      </c>
      <c r="B107" s="41">
        <v>42060</v>
      </c>
      <c r="C107" s="40">
        <v>0.625</v>
      </c>
      <c r="D107" s="40">
        <v>0.6875</v>
      </c>
      <c r="E107" s="42" t="s">
        <v>26</v>
      </c>
      <c r="F107" s="42" t="s">
        <v>16</v>
      </c>
      <c r="G107" s="42" t="s">
        <v>17</v>
      </c>
      <c r="H107" s="42"/>
      <c r="I107" s="42">
        <v>9</v>
      </c>
    </row>
    <row r="108" spans="1:9" x14ac:dyDescent="0.2">
      <c r="A108" s="40">
        <v>5.2083333333333336E-2</v>
      </c>
      <c r="B108" s="41">
        <v>42068</v>
      </c>
      <c r="C108" s="40">
        <v>0.41666666666666669</v>
      </c>
      <c r="D108" s="40">
        <v>0.46875</v>
      </c>
      <c r="E108" s="42" t="s">
        <v>18</v>
      </c>
      <c r="F108" s="42" t="s">
        <v>19</v>
      </c>
      <c r="G108" s="42" t="s">
        <v>11</v>
      </c>
      <c r="H108" s="42"/>
      <c r="I108" s="42">
        <v>10</v>
      </c>
    </row>
    <row r="109" spans="1:9" x14ac:dyDescent="0.2">
      <c r="A109" s="40">
        <v>7.2916666666666671E-2</v>
      </c>
      <c r="B109" s="41">
        <v>42068</v>
      </c>
      <c r="C109" s="40">
        <v>0.59375</v>
      </c>
      <c r="D109" s="40">
        <v>0.66666666666666663</v>
      </c>
      <c r="E109" s="42" t="s">
        <v>18</v>
      </c>
      <c r="F109" s="42" t="s">
        <v>25</v>
      </c>
      <c r="G109" s="42" t="s">
        <v>11</v>
      </c>
      <c r="H109" s="42"/>
      <c r="I109" s="42">
        <v>10</v>
      </c>
    </row>
    <row r="110" spans="1:9" x14ac:dyDescent="0.2">
      <c r="A110" s="40">
        <v>6.25E-2</v>
      </c>
      <c r="B110" s="41">
        <v>42066</v>
      </c>
      <c r="C110" s="40">
        <v>0.42708333333333331</v>
      </c>
      <c r="D110" s="40">
        <v>0.48958333333333331</v>
      </c>
      <c r="E110" s="42" t="s">
        <v>9</v>
      </c>
      <c r="F110" s="42" t="s">
        <v>10</v>
      </c>
      <c r="G110" s="42" t="s">
        <v>11</v>
      </c>
      <c r="H110" s="42"/>
      <c r="I110" s="42">
        <v>10</v>
      </c>
    </row>
    <row r="111" spans="1:9" x14ac:dyDescent="0.2">
      <c r="A111" s="40">
        <v>0.125</v>
      </c>
      <c r="B111" s="41">
        <v>42066</v>
      </c>
      <c r="C111" s="40">
        <v>0.5</v>
      </c>
      <c r="D111" s="40">
        <v>0.625</v>
      </c>
      <c r="E111" s="42" t="s">
        <v>15</v>
      </c>
      <c r="F111" s="42" t="s">
        <v>16</v>
      </c>
      <c r="G111" s="42" t="s">
        <v>11</v>
      </c>
      <c r="H111" s="42"/>
      <c r="I111" s="42">
        <v>10</v>
      </c>
    </row>
    <row r="112" spans="1:9" x14ac:dyDescent="0.2">
      <c r="A112" s="40">
        <v>0.22916666666666666</v>
      </c>
      <c r="B112" s="41">
        <v>42067</v>
      </c>
      <c r="C112" s="40">
        <v>0.41666666666666669</v>
      </c>
      <c r="D112" s="40">
        <v>0.64583333333333337</v>
      </c>
      <c r="E112" s="42" t="s">
        <v>30</v>
      </c>
      <c r="F112" s="42" t="s">
        <v>35</v>
      </c>
      <c r="G112" s="42" t="s">
        <v>11</v>
      </c>
      <c r="H112" s="42"/>
      <c r="I112" s="42">
        <v>10</v>
      </c>
    </row>
    <row r="113" spans="1:9" x14ac:dyDescent="0.2">
      <c r="A113" s="40">
        <v>7.2916666666666671E-2</v>
      </c>
      <c r="B113" s="41">
        <v>42068</v>
      </c>
      <c r="C113" s="40">
        <v>0.51041666666666663</v>
      </c>
      <c r="D113" s="40">
        <v>0.58333333333333337</v>
      </c>
      <c r="E113" s="42" t="s">
        <v>9</v>
      </c>
      <c r="F113" s="42" t="s">
        <v>10</v>
      </c>
      <c r="G113" s="42" t="s">
        <v>11</v>
      </c>
      <c r="H113" s="42"/>
      <c r="I113" s="42">
        <v>10</v>
      </c>
    </row>
    <row r="114" spans="1:9" x14ac:dyDescent="0.2">
      <c r="A114" s="40">
        <v>0.16666666666666666</v>
      </c>
      <c r="B114" s="41">
        <v>42069</v>
      </c>
      <c r="C114" s="40">
        <v>0.33333333333333331</v>
      </c>
      <c r="D114" s="40">
        <v>0.5</v>
      </c>
      <c r="E114" s="42" t="s">
        <v>30</v>
      </c>
      <c r="F114" s="42" t="s">
        <v>35</v>
      </c>
      <c r="G114" s="42" t="s">
        <v>11</v>
      </c>
      <c r="H114" s="42"/>
      <c r="I114" s="42">
        <v>10</v>
      </c>
    </row>
    <row r="115" spans="1:9" x14ac:dyDescent="0.2">
      <c r="A115" s="40">
        <v>5.2083333333333336E-2</v>
      </c>
      <c r="B115" s="41">
        <v>42068</v>
      </c>
      <c r="C115" s="40">
        <v>0.41666666666666669</v>
      </c>
      <c r="D115" s="40">
        <v>0.46875</v>
      </c>
      <c r="E115" s="42" t="s">
        <v>18</v>
      </c>
      <c r="F115" s="42" t="s">
        <v>19</v>
      </c>
      <c r="G115" s="42" t="s">
        <v>12</v>
      </c>
      <c r="H115" s="42"/>
      <c r="I115" s="42">
        <v>10</v>
      </c>
    </row>
    <row r="116" spans="1:9" x14ac:dyDescent="0.2">
      <c r="A116" s="40">
        <v>7.2916666666666671E-2</v>
      </c>
      <c r="B116" s="41">
        <v>42068</v>
      </c>
      <c r="C116" s="40">
        <v>0.59375</v>
      </c>
      <c r="D116" s="40">
        <v>0.66666666666666663</v>
      </c>
      <c r="E116" s="42" t="s">
        <v>18</v>
      </c>
      <c r="F116" s="42" t="s">
        <v>25</v>
      </c>
      <c r="G116" s="42" t="s">
        <v>12</v>
      </c>
      <c r="H116" s="42"/>
      <c r="I116" s="42">
        <v>10</v>
      </c>
    </row>
    <row r="117" spans="1:9" x14ac:dyDescent="0.2">
      <c r="A117" s="40">
        <v>0.125</v>
      </c>
      <c r="B117" s="41">
        <v>42065</v>
      </c>
      <c r="C117" s="40">
        <v>0.54166666666666663</v>
      </c>
      <c r="D117" s="40">
        <v>0.66666666666666663</v>
      </c>
      <c r="E117" s="42" t="s">
        <v>15</v>
      </c>
      <c r="F117" s="42" t="s">
        <v>16</v>
      </c>
      <c r="G117" s="42" t="s">
        <v>12</v>
      </c>
      <c r="H117" s="42"/>
      <c r="I117" s="42">
        <v>10</v>
      </c>
    </row>
    <row r="118" spans="1:9" x14ac:dyDescent="0.2">
      <c r="A118" s="40">
        <v>0.16666666666666666</v>
      </c>
      <c r="B118" s="41">
        <v>42068</v>
      </c>
      <c r="C118" s="40">
        <v>0.41666666666666669</v>
      </c>
      <c r="D118" s="40">
        <v>0.58333333333333337</v>
      </c>
      <c r="E118" s="42" t="s">
        <v>36</v>
      </c>
      <c r="F118" s="42" t="s">
        <v>37</v>
      </c>
      <c r="G118" s="42" t="s">
        <v>12</v>
      </c>
      <c r="H118" s="42"/>
      <c r="I118" s="42">
        <v>10</v>
      </c>
    </row>
    <row r="119" spans="1:9" x14ac:dyDescent="0.2">
      <c r="A119" s="40">
        <v>0.16666666666666666</v>
      </c>
      <c r="B119" s="41">
        <v>42068</v>
      </c>
      <c r="C119" s="40">
        <v>0.58333333333333337</v>
      </c>
      <c r="D119" s="40">
        <v>0.75</v>
      </c>
      <c r="E119" s="42" t="s">
        <v>26</v>
      </c>
      <c r="F119" s="42" t="s">
        <v>24</v>
      </c>
      <c r="G119" s="42" t="s">
        <v>12</v>
      </c>
      <c r="H119" s="42"/>
      <c r="I119" s="42">
        <v>10</v>
      </c>
    </row>
    <row r="120" spans="1:9" x14ac:dyDescent="0.2">
      <c r="A120" s="40">
        <v>5.2083333333333336E-2</v>
      </c>
      <c r="B120" s="41">
        <v>42068</v>
      </c>
      <c r="C120" s="40">
        <v>0.41666666666666669</v>
      </c>
      <c r="D120" s="40">
        <v>0.46875</v>
      </c>
      <c r="E120" s="42" t="s">
        <v>18</v>
      </c>
      <c r="F120" s="42" t="s">
        <v>19</v>
      </c>
      <c r="G120" s="42" t="s">
        <v>13</v>
      </c>
      <c r="H120" s="42"/>
      <c r="I120" s="42">
        <v>10</v>
      </c>
    </row>
    <row r="121" spans="1:9" x14ac:dyDescent="0.2">
      <c r="A121" s="40">
        <v>0.16666666666666666</v>
      </c>
      <c r="B121" s="41">
        <v>42065</v>
      </c>
      <c r="C121" s="40">
        <v>0.54166666666666663</v>
      </c>
      <c r="D121" s="40">
        <v>0.70833333333333337</v>
      </c>
      <c r="E121" s="42" t="s">
        <v>26</v>
      </c>
      <c r="F121" s="42" t="s">
        <v>24</v>
      </c>
      <c r="G121" s="42" t="s">
        <v>13</v>
      </c>
      <c r="H121" s="42"/>
      <c r="I121" s="42">
        <v>10</v>
      </c>
    </row>
    <row r="122" spans="1:9" x14ac:dyDescent="0.2">
      <c r="A122" s="40">
        <v>0.125</v>
      </c>
      <c r="B122" s="41">
        <v>42067</v>
      </c>
      <c r="C122" s="40">
        <v>0.5</v>
      </c>
      <c r="D122" s="40">
        <v>0.625</v>
      </c>
      <c r="E122" s="42" t="s">
        <v>26</v>
      </c>
      <c r="F122" s="42" t="s">
        <v>24</v>
      </c>
      <c r="G122" s="42" t="s">
        <v>13</v>
      </c>
      <c r="H122" s="42"/>
      <c r="I122" s="42">
        <v>10</v>
      </c>
    </row>
    <row r="123" spans="1:9" x14ac:dyDescent="0.2">
      <c r="A123" s="40">
        <v>8.3333333333333329E-2</v>
      </c>
      <c r="B123" s="41">
        <v>42067</v>
      </c>
      <c r="C123" s="40">
        <v>0.66666666666666663</v>
      </c>
      <c r="D123" s="40">
        <v>0.75</v>
      </c>
      <c r="E123" s="42" t="s">
        <v>22</v>
      </c>
      <c r="F123" s="42" t="s">
        <v>21</v>
      </c>
      <c r="G123" s="42" t="s">
        <v>13</v>
      </c>
      <c r="H123" s="42"/>
      <c r="I123" s="42">
        <v>10</v>
      </c>
    </row>
    <row r="124" spans="1:9" x14ac:dyDescent="0.2">
      <c r="A124" s="40">
        <v>8.3333333333333329E-2</v>
      </c>
      <c r="B124" s="41">
        <v>42068</v>
      </c>
      <c r="C124" s="40">
        <v>0.5</v>
      </c>
      <c r="D124" s="40">
        <v>0.58333333333333337</v>
      </c>
      <c r="E124" s="42" t="s">
        <v>26</v>
      </c>
      <c r="F124" s="42" t="s">
        <v>24</v>
      </c>
      <c r="G124" s="42" t="s">
        <v>13</v>
      </c>
      <c r="H124" s="42"/>
      <c r="I124" s="42">
        <v>10</v>
      </c>
    </row>
    <row r="125" spans="1:9" x14ac:dyDescent="0.2">
      <c r="A125" s="40">
        <v>7.2916666666666671E-2</v>
      </c>
      <c r="B125" s="41">
        <v>42068</v>
      </c>
      <c r="C125" s="40">
        <v>0.59375</v>
      </c>
      <c r="D125" s="40">
        <v>0.66666666666666663</v>
      </c>
      <c r="E125" s="42" t="s">
        <v>18</v>
      </c>
      <c r="F125" s="42" t="s">
        <v>25</v>
      </c>
      <c r="G125" s="42" t="s">
        <v>13</v>
      </c>
      <c r="H125" s="42"/>
      <c r="I125" s="42">
        <v>10</v>
      </c>
    </row>
    <row r="126" spans="1:9" x14ac:dyDescent="0.2">
      <c r="A126" s="40">
        <v>0.25</v>
      </c>
      <c r="B126" s="41">
        <v>42065</v>
      </c>
      <c r="C126" s="40">
        <v>0.41666666666666669</v>
      </c>
      <c r="D126" s="40">
        <v>0.66666666666666663</v>
      </c>
      <c r="E126" s="42" t="s">
        <v>26</v>
      </c>
      <c r="F126" s="42" t="s">
        <v>28</v>
      </c>
      <c r="G126" s="42" t="s">
        <v>14</v>
      </c>
      <c r="H126" s="42"/>
      <c r="I126" s="42">
        <v>10</v>
      </c>
    </row>
    <row r="127" spans="1:9" x14ac:dyDescent="0.2">
      <c r="A127" s="40">
        <v>0.29166666666666669</v>
      </c>
      <c r="B127" s="41">
        <v>42066</v>
      </c>
      <c r="C127" s="40">
        <v>0.375</v>
      </c>
      <c r="D127" s="40">
        <v>0.66666666666666663</v>
      </c>
      <c r="E127" s="42" t="s">
        <v>15</v>
      </c>
      <c r="F127" s="42" t="s">
        <v>16</v>
      </c>
      <c r="G127" s="42" t="s">
        <v>14</v>
      </c>
      <c r="H127" s="42"/>
      <c r="I127" s="42">
        <v>10</v>
      </c>
    </row>
    <row r="128" spans="1:9" x14ac:dyDescent="0.2">
      <c r="A128" s="40">
        <v>0.29166666666666669</v>
      </c>
      <c r="B128" s="41">
        <v>42067</v>
      </c>
      <c r="C128" s="40">
        <v>0.35416666666666669</v>
      </c>
      <c r="D128" s="40">
        <v>0.64583333333333337</v>
      </c>
      <c r="E128" s="42" t="s">
        <v>30</v>
      </c>
      <c r="F128" s="42" t="s">
        <v>31</v>
      </c>
      <c r="G128" s="42" t="s">
        <v>14</v>
      </c>
      <c r="H128" s="42"/>
      <c r="I128" s="42">
        <v>10</v>
      </c>
    </row>
    <row r="129" spans="1:9" x14ac:dyDescent="0.2">
      <c r="A129" s="40">
        <v>8.3333333333333329E-2</v>
      </c>
      <c r="B129" s="41">
        <v>42066</v>
      </c>
      <c r="C129" s="40">
        <v>0.41666666666666669</v>
      </c>
      <c r="D129" s="40">
        <v>0.5</v>
      </c>
      <c r="E129" s="42" t="s">
        <v>9</v>
      </c>
      <c r="F129" s="42" t="s">
        <v>10</v>
      </c>
      <c r="G129" s="42" t="s">
        <v>17</v>
      </c>
      <c r="H129" s="42"/>
      <c r="I129" s="42">
        <v>10</v>
      </c>
    </row>
    <row r="130" spans="1:9" x14ac:dyDescent="0.2">
      <c r="A130" s="40">
        <v>8.3333333333333329E-2</v>
      </c>
      <c r="B130" s="41">
        <v>42066</v>
      </c>
      <c r="C130" s="40">
        <v>0.5</v>
      </c>
      <c r="D130" s="40">
        <v>0.58333333333333337</v>
      </c>
      <c r="E130" s="42" t="s">
        <v>30</v>
      </c>
      <c r="F130" s="42" t="s">
        <v>31</v>
      </c>
      <c r="G130" s="42" t="s">
        <v>17</v>
      </c>
      <c r="H130" s="42"/>
      <c r="I130" s="42">
        <v>10</v>
      </c>
    </row>
    <row r="131" spans="1:9" x14ac:dyDescent="0.2">
      <c r="A131" s="40">
        <v>0.16666666666666666</v>
      </c>
      <c r="B131" s="41">
        <v>42067</v>
      </c>
      <c r="C131" s="40">
        <v>0.41666666666666669</v>
      </c>
      <c r="D131" s="40">
        <v>0.58333333333333337</v>
      </c>
      <c r="E131" s="42" t="s">
        <v>26</v>
      </c>
      <c r="F131" s="42" t="s">
        <v>27</v>
      </c>
      <c r="G131" s="42" t="s">
        <v>17</v>
      </c>
      <c r="H131" s="42"/>
      <c r="I131" s="42">
        <v>10</v>
      </c>
    </row>
    <row r="132" spans="1:9" x14ac:dyDescent="0.2">
      <c r="A132" s="40">
        <v>7.2916666666666671E-2</v>
      </c>
      <c r="B132" s="41">
        <v>42068</v>
      </c>
      <c r="C132" s="40">
        <v>0.51041666666666663</v>
      </c>
      <c r="D132" s="40">
        <v>0.58333333333333337</v>
      </c>
      <c r="E132" s="42" t="s">
        <v>9</v>
      </c>
      <c r="F132" s="42" t="s">
        <v>10</v>
      </c>
      <c r="G132" s="42" t="s">
        <v>17</v>
      </c>
      <c r="H132" s="42"/>
      <c r="I132" s="42">
        <v>10</v>
      </c>
    </row>
    <row r="133" spans="1:9" x14ac:dyDescent="0.2">
      <c r="A133" s="40">
        <v>5.2083333333333336E-2</v>
      </c>
      <c r="B133" s="41">
        <v>42068</v>
      </c>
      <c r="C133" s="40">
        <v>0.41666666666666669</v>
      </c>
      <c r="D133" s="40">
        <v>0.46875</v>
      </c>
      <c r="E133" s="42" t="s">
        <v>18</v>
      </c>
      <c r="F133" s="42" t="s">
        <v>19</v>
      </c>
      <c r="G133" s="42" t="s">
        <v>17</v>
      </c>
      <c r="H133" s="42"/>
      <c r="I133" s="42">
        <v>10</v>
      </c>
    </row>
    <row r="134" spans="1:9" x14ac:dyDescent="0.2">
      <c r="A134" s="40">
        <v>8.3333333333333329E-2</v>
      </c>
      <c r="B134" s="41">
        <v>42069</v>
      </c>
      <c r="C134" s="40">
        <v>0.41666666666666669</v>
      </c>
      <c r="D134" s="40">
        <v>0.5</v>
      </c>
      <c r="E134" s="42" t="s">
        <v>26</v>
      </c>
      <c r="F134" s="42" t="s">
        <v>34</v>
      </c>
      <c r="G134" s="42" t="s">
        <v>17</v>
      </c>
      <c r="H134" s="42"/>
      <c r="I134" s="42">
        <v>10</v>
      </c>
    </row>
    <row r="135" spans="1:9" x14ac:dyDescent="0.2">
      <c r="A135" s="40">
        <v>8.3333333333333329E-2</v>
      </c>
      <c r="B135" s="41">
        <v>42071</v>
      </c>
      <c r="C135" s="40">
        <v>0.66666666666666663</v>
      </c>
      <c r="D135" s="40">
        <v>0.75</v>
      </c>
      <c r="E135" s="42" t="s">
        <v>15</v>
      </c>
      <c r="F135" s="42" t="s">
        <v>16</v>
      </c>
      <c r="G135" s="42" t="s">
        <v>17</v>
      </c>
      <c r="H135" s="42"/>
      <c r="I135" s="42">
        <v>10</v>
      </c>
    </row>
    <row r="136" spans="1:9" x14ac:dyDescent="0.2">
      <c r="A136" s="40">
        <v>7.2916666666666671E-2</v>
      </c>
      <c r="B136" s="41">
        <v>42068</v>
      </c>
      <c r="C136" s="40">
        <v>0.59375</v>
      </c>
      <c r="D136" s="40">
        <v>0.66666666666666663</v>
      </c>
      <c r="E136" s="42" t="s">
        <v>18</v>
      </c>
      <c r="F136" s="42" t="s">
        <v>25</v>
      </c>
      <c r="G136" s="42" t="s">
        <v>17</v>
      </c>
      <c r="H136" s="42"/>
      <c r="I136" s="42">
        <v>10</v>
      </c>
    </row>
    <row r="137" spans="1:9" x14ac:dyDescent="0.2">
      <c r="A137" s="40">
        <v>0.125</v>
      </c>
      <c r="B137" s="41">
        <v>42073</v>
      </c>
      <c r="C137" s="40">
        <v>0.625</v>
      </c>
      <c r="D137" s="40">
        <v>0.75</v>
      </c>
      <c r="E137" s="42" t="s">
        <v>15</v>
      </c>
      <c r="F137" s="42" t="s">
        <v>38</v>
      </c>
      <c r="G137" s="42" t="s">
        <v>11</v>
      </c>
      <c r="H137" s="42"/>
      <c r="I137" s="42">
        <v>11</v>
      </c>
    </row>
    <row r="138" spans="1:9" x14ac:dyDescent="0.2">
      <c r="A138" s="40">
        <v>0.20833333333333334</v>
      </c>
      <c r="B138" s="41">
        <v>42074</v>
      </c>
      <c r="C138" s="40">
        <v>0.5</v>
      </c>
      <c r="D138" s="40">
        <v>0.70833333333333337</v>
      </c>
      <c r="E138" s="42" t="s">
        <v>15</v>
      </c>
      <c r="F138" s="42" t="s">
        <v>38</v>
      </c>
      <c r="G138" s="42" t="s">
        <v>11</v>
      </c>
      <c r="H138" s="42"/>
      <c r="I138" s="42">
        <v>11</v>
      </c>
    </row>
    <row r="139" spans="1:9" x14ac:dyDescent="0.2">
      <c r="A139" s="40">
        <v>8.3333333333333329E-2</v>
      </c>
      <c r="B139" s="41">
        <v>42075</v>
      </c>
      <c r="C139" s="40">
        <v>0.41666666666666669</v>
      </c>
      <c r="D139" s="40">
        <v>0.5</v>
      </c>
      <c r="E139" s="42" t="s">
        <v>18</v>
      </c>
      <c r="F139" s="42" t="s">
        <v>19</v>
      </c>
      <c r="G139" s="42" t="s">
        <v>11</v>
      </c>
      <c r="H139" s="42"/>
      <c r="I139" s="42">
        <v>11</v>
      </c>
    </row>
    <row r="140" spans="1:9" x14ac:dyDescent="0.2">
      <c r="A140" s="40">
        <v>0.125</v>
      </c>
      <c r="B140" s="41">
        <v>42078</v>
      </c>
      <c r="C140" s="40">
        <v>0.5</v>
      </c>
      <c r="D140" s="40">
        <v>0.625</v>
      </c>
      <c r="E140" s="42" t="s">
        <v>26</v>
      </c>
      <c r="F140" s="42" t="s">
        <v>31</v>
      </c>
      <c r="G140" s="42" t="s">
        <v>11</v>
      </c>
      <c r="H140" s="42"/>
      <c r="I140" s="42">
        <v>11</v>
      </c>
    </row>
    <row r="141" spans="1:9" x14ac:dyDescent="0.2">
      <c r="A141" s="40">
        <v>0.10416666666666667</v>
      </c>
      <c r="B141" s="41">
        <v>42074</v>
      </c>
      <c r="C141" s="40">
        <v>0.875</v>
      </c>
      <c r="D141" s="40">
        <v>0.97916666666666663</v>
      </c>
      <c r="E141" s="42" t="s">
        <v>26</v>
      </c>
      <c r="F141" s="42" t="s">
        <v>37</v>
      </c>
      <c r="G141" s="42" t="s">
        <v>12</v>
      </c>
      <c r="H141" s="42"/>
      <c r="I141" s="42">
        <v>11</v>
      </c>
    </row>
    <row r="142" spans="1:9" x14ac:dyDescent="0.2">
      <c r="A142" s="40">
        <v>8.3333333333333329E-2</v>
      </c>
      <c r="B142" s="41">
        <v>42075</v>
      </c>
      <c r="C142" s="40">
        <v>0.41666666666666669</v>
      </c>
      <c r="D142" s="40">
        <v>0.5</v>
      </c>
      <c r="E142" s="42" t="s">
        <v>18</v>
      </c>
      <c r="F142" s="42" t="s">
        <v>19</v>
      </c>
      <c r="G142" s="42" t="s">
        <v>12</v>
      </c>
      <c r="H142" s="42"/>
      <c r="I142" s="42">
        <v>11</v>
      </c>
    </row>
    <row r="143" spans="1:9" x14ac:dyDescent="0.2">
      <c r="A143" s="40">
        <v>7.2916666666666671E-2</v>
      </c>
      <c r="B143" s="41">
        <v>42072</v>
      </c>
      <c r="C143" s="40">
        <v>0.39583333333333331</v>
      </c>
      <c r="D143" s="40">
        <v>0.46875</v>
      </c>
      <c r="E143" s="42" t="s">
        <v>26</v>
      </c>
      <c r="F143" s="42" t="s">
        <v>23</v>
      </c>
      <c r="G143" s="42" t="s">
        <v>13</v>
      </c>
      <c r="H143" s="42"/>
      <c r="I143" s="42">
        <v>11</v>
      </c>
    </row>
    <row r="144" spans="1:9" x14ac:dyDescent="0.2">
      <c r="A144" s="40">
        <v>0.125</v>
      </c>
      <c r="B144" s="41">
        <v>42072</v>
      </c>
      <c r="C144" s="40">
        <v>0.625</v>
      </c>
      <c r="D144" s="40">
        <v>0.75</v>
      </c>
      <c r="E144" s="42" t="s">
        <v>26</v>
      </c>
      <c r="F144" s="42" t="s">
        <v>24</v>
      </c>
      <c r="G144" s="42" t="s">
        <v>13</v>
      </c>
      <c r="H144" s="42"/>
      <c r="I144" s="42">
        <v>11</v>
      </c>
    </row>
    <row r="145" spans="1:9" x14ac:dyDescent="0.2">
      <c r="A145" s="40">
        <v>0.16666666666666666</v>
      </c>
      <c r="B145" s="41">
        <v>42074</v>
      </c>
      <c r="C145" s="40">
        <v>0.41666666666666669</v>
      </c>
      <c r="D145" s="40">
        <v>0.58333333333333337</v>
      </c>
      <c r="E145" s="42" t="s">
        <v>26</v>
      </c>
      <c r="F145" s="42" t="s">
        <v>24</v>
      </c>
      <c r="G145" s="42" t="s">
        <v>13</v>
      </c>
      <c r="H145" s="42"/>
      <c r="I145" s="42">
        <v>11</v>
      </c>
    </row>
    <row r="146" spans="1:9" x14ac:dyDescent="0.2">
      <c r="A146" s="40">
        <v>0.125</v>
      </c>
      <c r="B146" s="41">
        <v>42078</v>
      </c>
      <c r="C146" s="40">
        <v>0.41666666666666669</v>
      </c>
      <c r="D146" s="40">
        <v>0.54166666666666663</v>
      </c>
      <c r="E146" s="42" t="s">
        <v>26</v>
      </c>
      <c r="F146" s="42" t="s">
        <v>24</v>
      </c>
      <c r="G146" s="42" t="s">
        <v>13</v>
      </c>
      <c r="H146" s="42"/>
      <c r="I146" s="42">
        <v>11</v>
      </c>
    </row>
    <row r="147" spans="1:9" x14ac:dyDescent="0.2">
      <c r="A147" s="40">
        <v>0.16666666666666666</v>
      </c>
      <c r="B147" s="41">
        <v>42074</v>
      </c>
      <c r="C147" s="40">
        <v>0.33333333333333331</v>
      </c>
      <c r="D147" s="40">
        <v>0.5</v>
      </c>
      <c r="E147" s="42" t="s">
        <v>26</v>
      </c>
      <c r="F147" s="42" t="s">
        <v>24</v>
      </c>
      <c r="G147" s="42" t="s">
        <v>14</v>
      </c>
      <c r="H147" s="42"/>
      <c r="I147" s="42">
        <v>11</v>
      </c>
    </row>
    <row r="148" spans="1:9" x14ac:dyDescent="0.2">
      <c r="A148" s="40">
        <v>0.10416666666666667</v>
      </c>
      <c r="B148" s="41">
        <v>42074</v>
      </c>
      <c r="C148" s="40">
        <v>0.54166666666666663</v>
      </c>
      <c r="D148" s="40">
        <v>0.64583333333333337</v>
      </c>
      <c r="E148" s="42" t="s">
        <v>26</v>
      </c>
      <c r="F148" s="42" t="s">
        <v>31</v>
      </c>
      <c r="G148" s="42" t="s">
        <v>14</v>
      </c>
      <c r="H148" s="42"/>
      <c r="I148" s="42">
        <v>11</v>
      </c>
    </row>
    <row r="149" spans="1:9" x14ac:dyDescent="0.2">
      <c r="A149" s="40">
        <v>8.3333333333333329E-2</v>
      </c>
      <c r="B149" s="41">
        <v>42075</v>
      </c>
      <c r="C149" s="40">
        <v>0.41666666666666669</v>
      </c>
      <c r="D149" s="40">
        <v>0.5</v>
      </c>
      <c r="E149" s="42" t="s">
        <v>18</v>
      </c>
      <c r="F149" s="42" t="s">
        <v>19</v>
      </c>
      <c r="G149" s="42" t="s">
        <v>14</v>
      </c>
      <c r="H149" s="42"/>
      <c r="I149" s="42">
        <v>11</v>
      </c>
    </row>
    <row r="150" spans="1:9" x14ac:dyDescent="0.2">
      <c r="A150" s="40">
        <v>0.125</v>
      </c>
      <c r="B150" s="41">
        <v>42075</v>
      </c>
      <c r="C150" s="40">
        <v>0.5</v>
      </c>
      <c r="D150" s="40">
        <v>0.625</v>
      </c>
      <c r="E150" s="42" t="s">
        <v>15</v>
      </c>
      <c r="F150" s="42" t="s">
        <v>16</v>
      </c>
      <c r="G150" s="42" t="s">
        <v>14</v>
      </c>
      <c r="H150" s="42"/>
      <c r="I150" s="42">
        <v>11</v>
      </c>
    </row>
    <row r="151" spans="1:9" x14ac:dyDescent="0.2">
      <c r="A151" s="40">
        <v>4.1666666666666664E-2</v>
      </c>
      <c r="B151" s="41">
        <v>42075</v>
      </c>
      <c r="C151" s="40">
        <v>0.625</v>
      </c>
      <c r="D151" s="40">
        <v>0.66666666666666663</v>
      </c>
      <c r="E151" s="42" t="s">
        <v>18</v>
      </c>
      <c r="F151" s="42" t="s">
        <v>23</v>
      </c>
      <c r="G151" s="42" t="s">
        <v>14</v>
      </c>
      <c r="H151" s="42"/>
      <c r="I151" s="42">
        <v>11</v>
      </c>
    </row>
    <row r="152" spans="1:9" x14ac:dyDescent="0.2">
      <c r="A152" s="40">
        <v>2.0833333333333332E-2</v>
      </c>
      <c r="B152" s="41">
        <v>42076</v>
      </c>
      <c r="C152" s="40">
        <v>0.58333333333333337</v>
      </c>
      <c r="D152" s="40">
        <v>0.60416666666666663</v>
      </c>
      <c r="E152" s="42" t="s">
        <v>26</v>
      </c>
      <c r="F152" s="42" t="s">
        <v>31</v>
      </c>
      <c r="G152" s="42" t="s">
        <v>14</v>
      </c>
      <c r="H152" s="42"/>
      <c r="I152" s="42">
        <v>11</v>
      </c>
    </row>
    <row r="153" spans="1:9" x14ac:dyDescent="0.2">
      <c r="A153" s="40">
        <v>7.2916666666666671E-2</v>
      </c>
      <c r="B153" s="41">
        <v>42076</v>
      </c>
      <c r="C153" s="40">
        <v>0.59375</v>
      </c>
      <c r="D153" s="40">
        <v>0.66666666666666663</v>
      </c>
      <c r="E153" s="42" t="s">
        <v>9</v>
      </c>
      <c r="F153" s="42" t="s">
        <v>10</v>
      </c>
      <c r="G153" s="42" t="s">
        <v>17</v>
      </c>
      <c r="H153" s="42"/>
      <c r="I153" s="42">
        <v>11</v>
      </c>
    </row>
    <row r="154" spans="1:9" x14ac:dyDescent="0.2">
      <c r="A154" s="40">
        <v>0.16666666666666666</v>
      </c>
      <c r="B154" s="41">
        <v>42073</v>
      </c>
      <c r="C154" s="40">
        <v>0.41666666666666669</v>
      </c>
      <c r="D154" s="40">
        <v>0.58333333333333337</v>
      </c>
      <c r="E154" s="42" t="s">
        <v>15</v>
      </c>
      <c r="F154" s="42" t="s">
        <v>38</v>
      </c>
      <c r="G154" s="42" t="s">
        <v>17</v>
      </c>
      <c r="H154" s="42"/>
      <c r="I154" s="42">
        <v>11</v>
      </c>
    </row>
    <row r="155" spans="1:9" x14ac:dyDescent="0.2">
      <c r="A155" s="40">
        <v>0.14583333333333334</v>
      </c>
      <c r="B155" s="41">
        <v>42074</v>
      </c>
      <c r="C155" s="40">
        <v>0.41666666666666669</v>
      </c>
      <c r="D155" s="40">
        <v>0.5625</v>
      </c>
      <c r="E155" s="42" t="s">
        <v>15</v>
      </c>
      <c r="F155" s="42" t="s">
        <v>38</v>
      </c>
      <c r="G155" s="42" t="s">
        <v>17</v>
      </c>
      <c r="H155" s="42"/>
      <c r="I155" s="42">
        <v>11</v>
      </c>
    </row>
    <row r="156" spans="1:9" x14ac:dyDescent="0.2">
      <c r="A156" s="40">
        <v>8.3333333333333329E-2</v>
      </c>
      <c r="B156" s="41">
        <v>42075</v>
      </c>
      <c r="C156" s="40">
        <v>0.41666666666666669</v>
      </c>
      <c r="D156" s="40">
        <v>0.5</v>
      </c>
      <c r="E156" s="42" t="s">
        <v>18</v>
      </c>
      <c r="F156" s="42" t="s">
        <v>19</v>
      </c>
      <c r="G156" s="42" t="s">
        <v>17</v>
      </c>
      <c r="H156" s="42"/>
      <c r="I156" s="42">
        <v>11</v>
      </c>
    </row>
    <row r="157" spans="1:9" x14ac:dyDescent="0.2">
      <c r="A157" s="40">
        <v>0.125</v>
      </c>
      <c r="B157" s="41">
        <v>42075</v>
      </c>
      <c r="C157" s="40">
        <v>0.5</v>
      </c>
      <c r="D157" s="40">
        <v>0.625</v>
      </c>
      <c r="E157" s="42" t="s">
        <v>30</v>
      </c>
      <c r="F157" s="42" t="s">
        <v>31</v>
      </c>
      <c r="G157" s="42" t="s">
        <v>17</v>
      </c>
      <c r="H157" s="42"/>
      <c r="I157" s="42">
        <v>11</v>
      </c>
    </row>
    <row r="158" spans="1:9" x14ac:dyDescent="0.2">
      <c r="A158" s="40">
        <v>8.3333333333333329E-2</v>
      </c>
      <c r="B158" s="41">
        <v>42076</v>
      </c>
      <c r="C158" s="40">
        <v>0.41666666666666669</v>
      </c>
      <c r="D158" s="40">
        <v>0.5</v>
      </c>
      <c r="E158" s="42" t="s">
        <v>30</v>
      </c>
      <c r="F158" s="42" t="s">
        <v>31</v>
      </c>
      <c r="G158" s="42" t="s">
        <v>17</v>
      </c>
      <c r="H158" s="42"/>
      <c r="I158" s="42">
        <v>11</v>
      </c>
    </row>
    <row r="159" spans="1:9" x14ac:dyDescent="0.2">
      <c r="A159" s="40">
        <v>8.3333333333333329E-2</v>
      </c>
      <c r="B159" s="41">
        <v>42078</v>
      </c>
      <c r="C159" s="40">
        <v>0.75</v>
      </c>
      <c r="D159" s="40">
        <v>0.83333333333333337</v>
      </c>
      <c r="E159" s="42" t="s">
        <v>26</v>
      </c>
      <c r="F159" s="42" t="s">
        <v>31</v>
      </c>
      <c r="G159" s="42" t="s">
        <v>17</v>
      </c>
      <c r="H159" s="42"/>
      <c r="I159" s="42">
        <v>11</v>
      </c>
    </row>
    <row r="160" spans="1:9" x14ac:dyDescent="0.2">
      <c r="A160" s="40">
        <v>8.3333333333333329E-2</v>
      </c>
      <c r="B160" s="41">
        <v>42082</v>
      </c>
      <c r="C160" s="40">
        <v>0.5</v>
      </c>
      <c r="D160" s="40">
        <v>0.58333333333333337</v>
      </c>
      <c r="E160" s="42" t="s">
        <v>18</v>
      </c>
      <c r="F160" s="42" t="s">
        <v>25</v>
      </c>
      <c r="G160" s="42" t="s">
        <v>11</v>
      </c>
      <c r="H160" s="42"/>
      <c r="I160" s="42">
        <v>12</v>
      </c>
    </row>
    <row r="161" spans="1:9" x14ac:dyDescent="0.2">
      <c r="A161" s="40">
        <v>4.1666666666666664E-2</v>
      </c>
      <c r="B161" s="41">
        <v>42079</v>
      </c>
      <c r="C161" s="40">
        <v>0.58333333333333337</v>
      </c>
      <c r="D161" s="40">
        <v>0.625</v>
      </c>
      <c r="E161" s="42" t="s">
        <v>18</v>
      </c>
      <c r="F161" s="42" t="s">
        <v>25</v>
      </c>
      <c r="G161" s="42" t="s">
        <v>11</v>
      </c>
      <c r="H161" s="42"/>
      <c r="I161" s="42">
        <v>12</v>
      </c>
    </row>
    <row r="162" spans="1:9" x14ac:dyDescent="0.2">
      <c r="A162" s="40">
        <v>0.16666666666666666</v>
      </c>
      <c r="B162" s="41">
        <v>42081</v>
      </c>
      <c r="C162" s="40">
        <v>0.5</v>
      </c>
      <c r="D162" s="40">
        <v>0.66666666666666663</v>
      </c>
      <c r="E162" s="42" t="s">
        <v>30</v>
      </c>
      <c r="F162" s="42" t="s">
        <v>31</v>
      </c>
      <c r="G162" s="42" t="s">
        <v>11</v>
      </c>
      <c r="H162" s="42"/>
      <c r="I162" s="42">
        <v>12</v>
      </c>
    </row>
    <row r="163" spans="1:9" x14ac:dyDescent="0.2">
      <c r="A163" s="40">
        <v>8.3333333333333329E-2</v>
      </c>
      <c r="B163" s="41">
        <v>42082</v>
      </c>
      <c r="C163" s="40">
        <v>0.75</v>
      </c>
      <c r="D163" s="40">
        <v>0.83333333333333337</v>
      </c>
      <c r="E163" s="42" t="s">
        <v>30</v>
      </c>
      <c r="F163" s="42" t="s">
        <v>31</v>
      </c>
      <c r="G163" s="42" t="s">
        <v>11</v>
      </c>
      <c r="H163" s="42"/>
      <c r="I163" s="42">
        <v>12</v>
      </c>
    </row>
    <row r="164" spans="1:9" x14ac:dyDescent="0.2">
      <c r="A164" s="40">
        <v>0.16666666666666666</v>
      </c>
      <c r="B164" s="41">
        <v>42083</v>
      </c>
      <c r="C164" s="40">
        <v>0.5</v>
      </c>
      <c r="D164" s="40">
        <v>0.66666666666666663</v>
      </c>
      <c r="E164" s="42" t="s">
        <v>30</v>
      </c>
      <c r="F164" s="42" t="s">
        <v>31</v>
      </c>
      <c r="G164" s="42" t="s">
        <v>11</v>
      </c>
      <c r="H164" s="42"/>
      <c r="I164" s="42">
        <v>12</v>
      </c>
    </row>
    <row r="165" spans="1:9" x14ac:dyDescent="0.2">
      <c r="A165" s="40">
        <v>8.3333333333333329E-2</v>
      </c>
      <c r="B165" s="41">
        <v>42082</v>
      </c>
      <c r="C165" s="40">
        <v>0.5</v>
      </c>
      <c r="D165" s="40">
        <v>0.58333333333333337</v>
      </c>
      <c r="E165" s="42" t="s">
        <v>18</v>
      </c>
      <c r="F165" s="42" t="s">
        <v>25</v>
      </c>
      <c r="G165" s="42" t="s">
        <v>12</v>
      </c>
      <c r="H165" s="42"/>
      <c r="I165" s="42">
        <v>12</v>
      </c>
    </row>
    <row r="166" spans="1:9" x14ac:dyDescent="0.2">
      <c r="A166" s="40">
        <v>0.125</v>
      </c>
      <c r="B166" s="41">
        <v>42079</v>
      </c>
      <c r="C166" s="40">
        <v>0.375</v>
      </c>
      <c r="D166" s="40">
        <v>0.5</v>
      </c>
      <c r="E166" s="42" t="s">
        <v>18</v>
      </c>
      <c r="F166" s="42" t="s">
        <v>20</v>
      </c>
      <c r="G166" s="42" t="s">
        <v>12</v>
      </c>
      <c r="H166" s="42"/>
      <c r="I166" s="42">
        <v>12</v>
      </c>
    </row>
    <row r="167" spans="1:9" x14ac:dyDescent="0.2">
      <c r="A167" s="40">
        <v>6.25E-2</v>
      </c>
      <c r="B167" s="41">
        <v>42081</v>
      </c>
      <c r="C167" s="40">
        <v>0.41666666666666669</v>
      </c>
      <c r="D167" s="40">
        <v>0.47916666666666669</v>
      </c>
      <c r="E167" s="42" t="s">
        <v>18</v>
      </c>
      <c r="F167" s="42" t="s">
        <v>39</v>
      </c>
      <c r="G167" s="42" t="s">
        <v>12</v>
      </c>
      <c r="H167" s="42"/>
      <c r="I167" s="42">
        <v>12</v>
      </c>
    </row>
    <row r="168" spans="1:9" x14ac:dyDescent="0.2">
      <c r="A168" s="40">
        <v>0.16666666666666666</v>
      </c>
      <c r="B168" s="41">
        <v>42081</v>
      </c>
      <c r="C168" s="40">
        <v>0.5</v>
      </c>
      <c r="D168" s="40">
        <v>0.66666666666666663</v>
      </c>
      <c r="E168" s="42" t="s">
        <v>15</v>
      </c>
      <c r="F168" s="42" t="s">
        <v>16</v>
      </c>
      <c r="G168" s="42" t="s">
        <v>12</v>
      </c>
      <c r="H168" s="42"/>
      <c r="I168" s="42">
        <v>12</v>
      </c>
    </row>
    <row r="169" spans="1:9" x14ac:dyDescent="0.2">
      <c r="A169" s="40">
        <v>9.7222222222222224E-2</v>
      </c>
      <c r="B169" s="41">
        <v>42082</v>
      </c>
      <c r="C169" s="40">
        <v>0.44444444444444442</v>
      </c>
      <c r="D169" s="40">
        <v>0.54166666666666663</v>
      </c>
      <c r="E169" s="42" t="s">
        <v>15</v>
      </c>
      <c r="F169" s="42" t="s">
        <v>16</v>
      </c>
      <c r="G169" s="42" t="s">
        <v>12</v>
      </c>
      <c r="H169" s="42"/>
      <c r="I169" s="42">
        <v>12</v>
      </c>
    </row>
    <row r="170" spans="1:9" x14ac:dyDescent="0.2">
      <c r="A170" s="40">
        <v>8.3333333333333329E-2</v>
      </c>
      <c r="B170" s="41">
        <v>42082</v>
      </c>
      <c r="C170" s="40">
        <v>0.5</v>
      </c>
      <c r="D170" s="40">
        <v>0.58333333333333337</v>
      </c>
      <c r="E170" s="42" t="s">
        <v>18</v>
      </c>
      <c r="F170" s="42" t="s">
        <v>25</v>
      </c>
      <c r="G170" s="42" t="s">
        <v>13</v>
      </c>
      <c r="H170" s="42"/>
      <c r="I170" s="42">
        <v>12</v>
      </c>
    </row>
    <row r="171" spans="1:9" x14ac:dyDescent="0.2">
      <c r="A171" s="40">
        <v>4.1666666666666664E-2</v>
      </c>
      <c r="B171" s="41">
        <v>42079</v>
      </c>
      <c r="C171" s="40">
        <v>0.58333333333333337</v>
      </c>
      <c r="D171" s="40">
        <v>0.625</v>
      </c>
      <c r="E171" s="42" t="s">
        <v>18</v>
      </c>
      <c r="F171" s="42" t="s">
        <v>25</v>
      </c>
      <c r="G171" s="42" t="s">
        <v>13</v>
      </c>
      <c r="H171" s="42"/>
      <c r="I171" s="42">
        <v>12</v>
      </c>
    </row>
    <row r="172" spans="1:9" x14ac:dyDescent="0.2">
      <c r="A172" s="40">
        <v>0.125</v>
      </c>
      <c r="B172" s="41">
        <v>42080</v>
      </c>
      <c r="C172" s="40">
        <v>0.54166666666666663</v>
      </c>
      <c r="D172" s="40">
        <v>0.66666666666666663</v>
      </c>
      <c r="E172" s="42" t="s">
        <v>30</v>
      </c>
      <c r="F172" s="42" t="s">
        <v>31</v>
      </c>
      <c r="G172" s="42" t="s">
        <v>13</v>
      </c>
      <c r="H172" s="42"/>
      <c r="I172" s="42">
        <v>12</v>
      </c>
    </row>
    <row r="173" spans="1:9" x14ac:dyDescent="0.2">
      <c r="A173" s="40">
        <v>0.16666666666666666</v>
      </c>
      <c r="B173" s="41">
        <v>42083</v>
      </c>
      <c r="C173" s="40">
        <v>0.5</v>
      </c>
      <c r="D173" s="40">
        <v>0.66666666666666663</v>
      </c>
      <c r="E173" s="42" t="s">
        <v>26</v>
      </c>
      <c r="F173" s="42" t="s">
        <v>24</v>
      </c>
      <c r="G173" s="42" t="s">
        <v>13</v>
      </c>
      <c r="H173" s="42"/>
      <c r="I173" s="42">
        <v>12</v>
      </c>
    </row>
    <row r="174" spans="1:9" x14ac:dyDescent="0.2">
      <c r="A174" s="40">
        <v>0.25</v>
      </c>
      <c r="B174" s="41">
        <v>42085</v>
      </c>
      <c r="C174" s="40">
        <v>0.5</v>
      </c>
      <c r="D174" s="40">
        <v>0.75</v>
      </c>
      <c r="E174" s="42" t="s">
        <v>26</v>
      </c>
      <c r="F174" s="42" t="s">
        <v>24</v>
      </c>
      <c r="G174" s="42" t="s">
        <v>13</v>
      </c>
      <c r="H174" s="42"/>
      <c r="I174" s="42">
        <v>12</v>
      </c>
    </row>
    <row r="175" spans="1:9" x14ac:dyDescent="0.2">
      <c r="A175" s="40">
        <v>4.1666666666666664E-2</v>
      </c>
      <c r="B175" s="41">
        <v>42085</v>
      </c>
      <c r="C175" s="40">
        <v>0.75</v>
      </c>
      <c r="D175" s="40">
        <v>0.79166666666666663</v>
      </c>
      <c r="E175" s="42" t="s">
        <v>22</v>
      </c>
      <c r="F175" s="42" t="s">
        <v>23</v>
      </c>
      <c r="G175" s="42" t="s">
        <v>13</v>
      </c>
      <c r="H175" s="42"/>
      <c r="I175" s="42">
        <v>12</v>
      </c>
    </row>
    <row r="176" spans="1:9" x14ac:dyDescent="0.2">
      <c r="A176" s="40">
        <v>8.3333333333333329E-2</v>
      </c>
      <c r="B176" s="41">
        <v>42082</v>
      </c>
      <c r="C176" s="40">
        <v>0.5</v>
      </c>
      <c r="D176" s="40">
        <v>0.58333333333333337</v>
      </c>
      <c r="E176" s="42" t="s">
        <v>18</v>
      </c>
      <c r="F176" s="42" t="s">
        <v>25</v>
      </c>
      <c r="G176" s="42" t="s">
        <v>14</v>
      </c>
      <c r="H176" s="42"/>
      <c r="I176" s="42">
        <v>12</v>
      </c>
    </row>
    <row r="177" spans="1:9" x14ac:dyDescent="0.2">
      <c r="A177" s="40">
        <v>8.3333333333333329E-2</v>
      </c>
      <c r="B177" s="41">
        <v>42079</v>
      </c>
      <c r="C177" s="40">
        <v>0.375</v>
      </c>
      <c r="D177" s="40">
        <v>0.45833333333333331</v>
      </c>
      <c r="E177" s="42" t="s">
        <v>26</v>
      </c>
      <c r="F177" s="42" t="s">
        <v>31</v>
      </c>
      <c r="G177" s="42" t="s">
        <v>14</v>
      </c>
      <c r="H177" s="42"/>
      <c r="I177" s="42">
        <v>12</v>
      </c>
    </row>
    <row r="178" spans="1:9" x14ac:dyDescent="0.2">
      <c r="A178" s="40">
        <v>4.1666666666666664E-2</v>
      </c>
      <c r="B178" s="41">
        <v>42079</v>
      </c>
      <c r="C178" s="40">
        <v>0.58333333333333337</v>
      </c>
      <c r="D178" s="40">
        <v>0.625</v>
      </c>
      <c r="E178" s="42" t="s">
        <v>18</v>
      </c>
      <c r="F178" s="42" t="s">
        <v>25</v>
      </c>
      <c r="G178" s="42" t="s">
        <v>14</v>
      </c>
      <c r="H178" s="42"/>
      <c r="I178" s="42">
        <v>12</v>
      </c>
    </row>
    <row r="179" spans="1:9" x14ac:dyDescent="0.2">
      <c r="A179" s="40">
        <v>0.20833333333333334</v>
      </c>
      <c r="B179" s="41">
        <v>42080</v>
      </c>
      <c r="C179" s="40">
        <v>0.5</v>
      </c>
      <c r="D179" s="40">
        <v>0.70833333333333337</v>
      </c>
      <c r="E179" s="42" t="s">
        <v>26</v>
      </c>
      <c r="F179" s="42" t="s">
        <v>31</v>
      </c>
      <c r="G179" s="42" t="s">
        <v>14</v>
      </c>
      <c r="H179" s="42"/>
      <c r="I179" s="42">
        <v>12</v>
      </c>
    </row>
    <row r="180" spans="1:9" x14ac:dyDescent="0.2">
      <c r="A180" s="40">
        <v>0.20833333333333334</v>
      </c>
      <c r="B180" s="41">
        <v>42081</v>
      </c>
      <c r="C180" s="40">
        <v>0.375</v>
      </c>
      <c r="D180" s="40">
        <v>0.58333333333333337</v>
      </c>
      <c r="E180" s="42" t="s">
        <v>26</v>
      </c>
      <c r="F180" s="42" t="s">
        <v>31</v>
      </c>
      <c r="G180" s="42" t="s">
        <v>14</v>
      </c>
      <c r="H180" s="42"/>
      <c r="I180" s="42">
        <v>12</v>
      </c>
    </row>
    <row r="181" spans="1:9" x14ac:dyDescent="0.2">
      <c r="A181" s="40">
        <v>8.3333333333333329E-2</v>
      </c>
      <c r="B181" s="41">
        <v>42082</v>
      </c>
      <c r="C181" s="40">
        <v>0.39583333333333331</v>
      </c>
      <c r="D181" s="40">
        <v>0.47916666666666669</v>
      </c>
      <c r="E181" s="42" t="s">
        <v>26</v>
      </c>
      <c r="F181" s="42" t="s">
        <v>31</v>
      </c>
      <c r="G181" s="42" t="s">
        <v>14</v>
      </c>
      <c r="H181" s="42"/>
      <c r="I181" s="42">
        <v>12</v>
      </c>
    </row>
    <row r="182" spans="1:9" x14ac:dyDescent="0.2">
      <c r="A182" s="40">
        <v>4.1666666666666664E-2</v>
      </c>
      <c r="B182" s="41">
        <v>42079</v>
      </c>
      <c r="C182" s="40">
        <v>0.41666666666666669</v>
      </c>
      <c r="D182" s="40">
        <v>0.45833333333333331</v>
      </c>
      <c r="E182" s="42" t="s">
        <v>30</v>
      </c>
      <c r="F182" s="42" t="s">
        <v>31</v>
      </c>
      <c r="G182" s="42" t="s">
        <v>17</v>
      </c>
      <c r="H182" s="42"/>
      <c r="I182" s="42">
        <v>12</v>
      </c>
    </row>
    <row r="183" spans="1:9" x14ac:dyDescent="0.2">
      <c r="A183" s="40">
        <v>4.1666666666666664E-2</v>
      </c>
      <c r="B183" s="41">
        <v>42079</v>
      </c>
      <c r="C183" s="40">
        <v>0.58333333333333337</v>
      </c>
      <c r="D183" s="40">
        <v>0.625</v>
      </c>
      <c r="E183" s="42" t="s">
        <v>26</v>
      </c>
      <c r="F183" s="42" t="s">
        <v>31</v>
      </c>
      <c r="G183" s="42" t="s">
        <v>17</v>
      </c>
      <c r="H183" s="42"/>
      <c r="I183" s="42">
        <v>12</v>
      </c>
    </row>
    <row r="184" spans="1:9" x14ac:dyDescent="0.2">
      <c r="A184" s="40">
        <v>0.16666666666666666</v>
      </c>
      <c r="B184" s="41">
        <v>42080</v>
      </c>
      <c r="C184" s="40">
        <v>0.5</v>
      </c>
      <c r="D184" s="40">
        <v>0.66666666666666663</v>
      </c>
      <c r="E184" s="42" t="s">
        <v>30</v>
      </c>
      <c r="F184" s="42" t="s">
        <v>34</v>
      </c>
      <c r="G184" s="42" t="s">
        <v>17</v>
      </c>
      <c r="H184" s="42"/>
      <c r="I184" s="42">
        <v>12</v>
      </c>
    </row>
    <row r="185" spans="1:9" x14ac:dyDescent="0.2">
      <c r="A185" s="40">
        <v>0.16666666666666666</v>
      </c>
      <c r="B185" s="41">
        <v>42081</v>
      </c>
      <c r="C185" s="40">
        <v>0.41666666666666669</v>
      </c>
      <c r="D185" s="40">
        <v>0.58333333333333337</v>
      </c>
      <c r="E185" s="42" t="s">
        <v>30</v>
      </c>
      <c r="F185" s="42" t="s">
        <v>31</v>
      </c>
      <c r="G185" s="42" t="s">
        <v>17</v>
      </c>
      <c r="H185" s="42"/>
      <c r="I185" s="42">
        <v>12</v>
      </c>
    </row>
    <row r="186" spans="1:9" x14ac:dyDescent="0.2">
      <c r="A186" s="40">
        <v>8.3333333333333329E-2</v>
      </c>
      <c r="B186" s="41">
        <v>42082</v>
      </c>
      <c r="C186" s="40">
        <v>0.41666666666666669</v>
      </c>
      <c r="D186" s="40">
        <v>0.5</v>
      </c>
      <c r="E186" s="42" t="s">
        <v>30</v>
      </c>
      <c r="F186" s="42" t="s">
        <v>35</v>
      </c>
      <c r="G186" s="42" t="s">
        <v>17</v>
      </c>
      <c r="H186" s="42"/>
      <c r="I186" s="42">
        <v>12</v>
      </c>
    </row>
    <row r="187" spans="1:9" x14ac:dyDescent="0.2">
      <c r="A187" s="40">
        <v>8.3333333333333329E-2</v>
      </c>
      <c r="B187" s="41">
        <v>42082</v>
      </c>
      <c r="C187" s="40">
        <v>0.5</v>
      </c>
      <c r="D187" s="40">
        <v>0.58333333333333337</v>
      </c>
      <c r="E187" s="42" t="s">
        <v>18</v>
      </c>
      <c r="F187" s="42" t="s">
        <v>25</v>
      </c>
      <c r="G187" s="42" t="s">
        <v>17</v>
      </c>
      <c r="H187" s="42"/>
      <c r="I187" s="42">
        <v>12</v>
      </c>
    </row>
    <row r="188" spans="1:9" x14ac:dyDescent="0.2">
      <c r="A188" s="40">
        <v>6.25E-2</v>
      </c>
      <c r="B188" s="41">
        <v>42083</v>
      </c>
      <c r="C188" s="40">
        <v>0.41666666666666669</v>
      </c>
      <c r="D188" s="40">
        <v>0.47916666666666669</v>
      </c>
      <c r="E188" s="42" t="s">
        <v>30</v>
      </c>
      <c r="F188" s="42" t="s">
        <v>35</v>
      </c>
      <c r="G188" s="42" t="s">
        <v>17</v>
      </c>
      <c r="H188" s="42"/>
      <c r="I188" s="42">
        <v>12</v>
      </c>
    </row>
    <row r="189" spans="1:9" ht="13.5" thickBot="1" x14ac:dyDescent="0.25">
      <c r="A189" s="43">
        <v>0.27083333333333331</v>
      </c>
      <c r="B189" s="44">
        <v>42084</v>
      </c>
      <c r="C189" s="43">
        <v>0.41666666666666669</v>
      </c>
      <c r="D189" s="43">
        <v>0.6875</v>
      </c>
      <c r="E189" s="45" t="s">
        <v>30</v>
      </c>
      <c r="F189" s="45" t="s">
        <v>35</v>
      </c>
      <c r="G189" s="45" t="s">
        <v>17</v>
      </c>
      <c r="H189" s="45"/>
      <c r="I189" s="45">
        <v>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J29" sqref="J29"/>
    </sheetView>
  </sheetViews>
  <sheetFormatPr defaultRowHeight="12.75" x14ac:dyDescent="0.2"/>
  <cols>
    <col min="1" max="1" width="11.5" customWidth="1"/>
    <col min="2" max="6" width="8.5" customWidth="1"/>
    <col min="7" max="7" width="11.5" customWidth="1"/>
  </cols>
  <sheetData>
    <row r="1" spans="1:7" x14ac:dyDescent="0.2">
      <c r="A1" s="65" t="s">
        <v>4</v>
      </c>
      <c r="B1" s="66" t="s">
        <v>64</v>
      </c>
    </row>
    <row r="2" spans="1:7" x14ac:dyDescent="0.2">
      <c r="A2" s="65" t="s">
        <v>5</v>
      </c>
      <c r="B2" s="66" t="s">
        <v>64</v>
      </c>
    </row>
    <row r="4" spans="1:7" x14ac:dyDescent="0.2">
      <c r="A4" s="47" t="s">
        <v>0</v>
      </c>
      <c r="B4" s="47" t="s">
        <v>6</v>
      </c>
      <c r="C4" s="47"/>
      <c r="D4" s="47"/>
      <c r="E4" s="47"/>
      <c r="F4" s="47"/>
      <c r="G4" s="47"/>
    </row>
    <row r="5" spans="1:7" x14ac:dyDescent="0.2">
      <c r="A5" s="48" t="s">
        <v>8</v>
      </c>
      <c r="B5" s="74" t="s">
        <v>11</v>
      </c>
      <c r="C5" s="75" t="s">
        <v>12</v>
      </c>
      <c r="D5" s="75" t="s">
        <v>13</v>
      </c>
      <c r="E5" s="75" t="s">
        <v>14</v>
      </c>
      <c r="F5" s="75" t="s">
        <v>17</v>
      </c>
      <c r="G5" s="79" t="s">
        <v>77</v>
      </c>
    </row>
    <row r="6" spans="1:7" x14ac:dyDescent="0.2">
      <c r="A6" s="67">
        <v>5</v>
      </c>
      <c r="B6" s="76">
        <v>0.1875</v>
      </c>
      <c r="C6" s="77">
        <v>0.1875</v>
      </c>
      <c r="D6" s="77">
        <v>0.11458333333333333</v>
      </c>
      <c r="E6" s="77">
        <v>0.11458333333333333</v>
      </c>
      <c r="F6" s="77"/>
      <c r="G6" s="68">
        <v>0.60416666666666663</v>
      </c>
    </row>
    <row r="7" spans="1:7" x14ac:dyDescent="0.2">
      <c r="A7" s="14">
        <v>6</v>
      </c>
      <c r="B7" s="78">
        <v>0.42708333333333337</v>
      </c>
      <c r="C7" s="15">
        <v>0.3125</v>
      </c>
      <c r="D7" s="15">
        <v>0.3125</v>
      </c>
      <c r="E7" s="15">
        <v>0.3125</v>
      </c>
      <c r="F7" s="15">
        <v>0.55208333333333337</v>
      </c>
      <c r="G7" s="69">
        <v>1.916666666666667</v>
      </c>
    </row>
    <row r="8" spans="1:7" x14ac:dyDescent="0.2">
      <c r="A8" s="14">
        <v>7</v>
      </c>
      <c r="B8" s="78">
        <v>0.24999999999999997</v>
      </c>
      <c r="C8" s="15">
        <v>0.20833333333333331</v>
      </c>
      <c r="D8" s="15">
        <v>0.48958333333333331</v>
      </c>
      <c r="E8" s="15">
        <v>0.5</v>
      </c>
      <c r="F8" s="15">
        <v>0.38541666666666669</v>
      </c>
      <c r="G8" s="69">
        <v>1.8333333333333333</v>
      </c>
    </row>
    <row r="9" spans="1:7" x14ac:dyDescent="0.2">
      <c r="A9" s="14">
        <v>8</v>
      </c>
      <c r="B9" s="78">
        <v>0.70833333333333337</v>
      </c>
      <c r="C9" s="15">
        <v>0.47916666666666674</v>
      </c>
      <c r="D9" s="15">
        <v>0.41666666666666663</v>
      </c>
      <c r="E9" s="15">
        <v>0.72916666666666663</v>
      </c>
      <c r="F9" s="15">
        <v>0.63541666666666674</v>
      </c>
      <c r="G9" s="69">
        <v>2.96875</v>
      </c>
    </row>
    <row r="10" spans="1:7" x14ac:dyDescent="0.2">
      <c r="A10" s="14">
        <v>9</v>
      </c>
      <c r="B10" s="78">
        <v>0.33333333333333331</v>
      </c>
      <c r="C10" s="15">
        <v>0.8125</v>
      </c>
      <c r="D10" s="15">
        <v>0.45833333333333331</v>
      </c>
      <c r="E10" s="15"/>
      <c r="F10" s="15">
        <v>0.64583333333333337</v>
      </c>
      <c r="G10" s="69">
        <v>2.25</v>
      </c>
    </row>
    <row r="11" spans="1:7" x14ac:dyDescent="0.2">
      <c r="A11" s="14">
        <v>10</v>
      </c>
      <c r="B11" s="78">
        <v>0.86458333333333326</v>
      </c>
      <c r="C11" s="15">
        <v>0.875</v>
      </c>
      <c r="D11" s="15">
        <v>0.58333333333333326</v>
      </c>
      <c r="E11" s="15">
        <v>0.83333333333333348</v>
      </c>
      <c r="F11" s="15">
        <v>0.69791666666666663</v>
      </c>
      <c r="G11" s="69">
        <v>3.8541666666666665</v>
      </c>
    </row>
    <row r="12" spans="1:7" x14ac:dyDescent="0.2">
      <c r="A12" s="14">
        <v>11</v>
      </c>
      <c r="B12" s="78">
        <v>0.54166666666666674</v>
      </c>
      <c r="C12" s="15">
        <v>0.1875</v>
      </c>
      <c r="D12" s="15">
        <v>0.53125</v>
      </c>
      <c r="E12" s="15">
        <v>0.66666666666666674</v>
      </c>
      <c r="F12" s="15">
        <v>0.84375000000000011</v>
      </c>
      <c r="G12" s="69">
        <v>2.7708333333333335</v>
      </c>
    </row>
    <row r="13" spans="1:7" x14ac:dyDescent="0.2">
      <c r="A13" s="14">
        <v>12</v>
      </c>
      <c r="B13" s="78">
        <v>0.95833333333333337</v>
      </c>
      <c r="C13" s="15">
        <v>1.2013888888888888</v>
      </c>
      <c r="D13" s="15">
        <v>0.74999999999999989</v>
      </c>
      <c r="E13" s="15">
        <v>0.75</v>
      </c>
      <c r="F13" s="15">
        <v>0.95833333333333326</v>
      </c>
      <c r="G13" s="69">
        <v>4.6180555555555554</v>
      </c>
    </row>
    <row r="14" spans="1:7" x14ac:dyDescent="0.2">
      <c r="A14" s="14">
        <v>13</v>
      </c>
      <c r="B14" s="78">
        <v>1</v>
      </c>
      <c r="C14" s="15">
        <v>1.0451388888888888</v>
      </c>
      <c r="D14" s="15">
        <v>0.5625</v>
      </c>
      <c r="E14" s="15">
        <v>0.87500000000000011</v>
      </c>
      <c r="F14" s="15">
        <v>0.77083333333333337</v>
      </c>
      <c r="G14" s="69">
        <v>4.2534722222222223</v>
      </c>
    </row>
    <row r="15" spans="1:7" x14ac:dyDescent="0.2">
      <c r="A15" s="14">
        <v>14</v>
      </c>
      <c r="B15" s="78"/>
      <c r="C15" s="15">
        <v>0.25</v>
      </c>
      <c r="D15" s="15">
        <v>0.58333333333333326</v>
      </c>
      <c r="E15" s="15">
        <v>0.875</v>
      </c>
      <c r="F15" s="15"/>
      <c r="G15" s="69">
        <v>1.7083333333333333</v>
      </c>
    </row>
    <row r="16" spans="1:7" x14ac:dyDescent="0.2">
      <c r="A16" s="14">
        <v>15</v>
      </c>
      <c r="B16" s="78">
        <v>0.20833333333333331</v>
      </c>
      <c r="C16" s="15">
        <v>1.25</v>
      </c>
      <c r="D16" s="15">
        <v>1.1875</v>
      </c>
      <c r="E16" s="15">
        <v>1.0208333333333333</v>
      </c>
      <c r="F16" s="15">
        <v>0.90625000000000011</v>
      </c>
      <c r="G16" s="69">
        <v>4.5729166666666661</v>
      </c>
    </row>
    <row r="17" spans="1:7" x14ac:dyDescent="0.2">
      <c r="A17" s="14">
        <v>16</v>
      </c>
      <c r="B17" s="78">
        <v>0.77083333333333337</v>
      </c>
      <c r="C17" s="15">
        <v>0.8125</v>
      </c>
      <c r="D17" s="15">
        <v>0.77013888888888893</v>
      </c>
      <c r="E17" s="15">
        <v>0.95833333333333326</v>
      </c>
      <c r="F17" s="15">
        <v>1.2083333333333335</v>
      </c>
      <c r="G17" s="69">
        <v>4.5201388888888889</v>
      </c>
    </row>
    <row r="18" spans="1:7" x14ac:dyDescent="0.2">
      <c r="A18" s="14">
        <v>17</v>
      </c>
      <c r="B18" s="78">
        <v>1.1666666666666667</v>
      </c>
      <c r="C18" s="15">
        <v>0.89583333333333348</v>
      </c>
      <c r="D18" s="15">
        <v>0.52083333333333326</v>
      </c>
      <c r="E18" s="15">
        <v>0.85416666666666674</v>
      </c>
      <c r="F18" s="15">
        <v>0.60416666666666663</v>
      </c>
      <c r="G18" s="69">
        <v>4.041666666666667</v>
      </c>
    </row>
    <row r="19" spans="1:7" x14ac:dyDescent="0.2">
      <c r="A19" s="14">
        <v>18</v>
      </c>
      <c r="B19" s="78">
        <v>0.95833333333333337</v>
      </c>
      <c r="C19" s="15">
        <v>1.4166666666666665</v>
      </c>
      <c r="D19" s="15">
        <v>0.875</v>
      </c>
      <c r="E19" s="15">
        <v>1.0208333333333333</v>
      </c>
      <c r="F19" s="15">
        <v>0.58333333333333326</v>
      </c>
      <c r="G19" s="69">
        <v>4.8541666666666661</v>
      </c>
    </row>
    <row r="20" spans="1:7" x14ac:dyDescent="0.2">
      <c r="A20" s="14">
        <v>19</v>
      </c>
      <c r="B20" s="78">
        <v>0.93750000000000011</v>
      </c>
      <c r="C20" s="15">
        <v>0.91666666666666663</v>
      </c>
      <c r="D20" s="15">
        <v>0.75000000000000011</v>
      </c>
      <c r="E20" s="15">
        <v>0.73958333333333326</v>
      </c>
      <c r="F20" s="15">
        <v>1.2708333333333335</v>
      </c>
      <c r="G20" s="69">
        <v>4.6145833333333339</v>
      </c>
    </row>
    <row r="21" spans="1:7" x14ac:dyDescent="0.2">
      <c r="A21" s="14">
        <v>20</v>
      </c>
      <c r="B21" s="78">
        <v>1.2083333333333333</v>
      </c>
      <c r="C21" s="15">
        <v>1.25</v>
      </c>
      <c r="D21" s="15">
        <v>0.83333333333333326</v>
      </c>
      <c r="E21" s="15">
        <v>1.0208333333333333</v>
      </c>
      <c r="F21" s="15">
        <v>1.53125</v>
      </c>
      <c r="G21" s="69">
        <v>5.8437499999999991</v>
      </c>
    </row>
    <row r="22" spans="1:7" x14ac:dyDescent="0.2">
      <c r="A22" s="14">
        <v>21</v>
      </c>
      <c r="B22" s="78">
        <v>1.2604166666666667</v>
      </c>
      <c r="C22" s="15">
        <v>0.36458333333333337</v>
      </c>
      <c r="D22" s="15">
        <v>1.0104166666666667</v>
      </c>
      <c r="E22" s="15">
        <v>1.40625</v>
      </c>
      <c r="F22" s="15">
        <v>1.3020833333333333</v>
      </c>
      <c r="G22" s="69">
        <v>5.34375</v>
      </c>
    </row>
    <row r="23" spans="1:7" ht="13.5" thickBot="1" x14ac:dyDescent="0.25">
      <c r="A23" s="14">
        <v>22</v>
      </c>
      <c r="B23" s="78">
        <v>0.78125</v>
      </c>
      <c r="C23" s="15"/>
      <c r="D23" s="15">
        <v>0.79166666666666663</v>
      </c>
      <c r="E23" s="15">
        <v>0.72916666666666674</v>
      </c>
      <c r="F23" s="15">
        <v>0.79166666666666663</v>
      </c>
      <c r="G23" s="69">
        <v>3.0937499999999996</v>
      </c>
    </row>
    <row r="24" spans="1:7" ht="13.5" thickTop="1" x14ac:dyDescent="0.2">
      <c r="A24" s="14">
        <v>23</v>
      </c>
      <c r="B24" s="78">
        <v>0.16666666666666666</v>
      </c>
      <c r="C24" s="15"/>
      <c r="D24" s="15">
        <v>0.66666666666666663</v>
      </c>
      <c r="E24" s="15"/>
      <c r="F24" s="15"/>
      <c r="G24" s="69">
        <v>0.83333333333333326</v>
      </c>
    </row>
    <row r="25" spans="1:7" x14ac:dyDescent="0.2">
      <c r="A25" s="14">
        <v>24</v>
      </c>
      <c r="B25" s="78">
        <v>0.39583333333333331</v>
      </c>
      <c r="C25" s="15"/>
      <c r="D25" s="15"/>
      <c r="E25" s="15"/>
      <c r="F25" s="15"/>
      <c r="G25" s="69">
        <v>0.39583333333333331</v>
      </c>
    </row>
    <row r="26" spans="1:7" x14ac:dyDescent="0.2">
      <c r="A26" s="14">
        <v>25</v>
      </c>
      <c r="B26" s="78">
        <v>0.15625</v>
      </c>
      <c r="C26" s="15">
        <v>0.32291666666666669</v>
      </c>
      <c r="D26" s="15">
        <v>7.2916666666666671E-2</v>
      </c>
      <c r="E26" s="15"/>
      <c r="F26" s="15">
        <v>7.2916666666666671E-2</v>
      </c>
      <c r="G26" s="69">
        <v>0.625</v>
      </c>
    </row>
    <row r="27" spans="1:7" x14ac:dyDescent="0.2">
      <c r="A27" s="14">
        <v>26</v>
      </c>
      <c r="B27" s="78">
        <v>0.8125</v>
      </c>
      <c r="C27" s="15">
        <v>0.5</v>
      </c>
      <c r="D27" s="15"/>
      <c r="E27" s="15"/>
      <c r="F27" s="15"/>
      <c r="G27" s="69">
        <v>1.3125</v>
      </c>
    </row>
    <row r="28" spans="1:7" x14ac:dyDescent="0.2">
      <c r="A28" s="14">
        <v>28</v>
      </c>
      <c r="B28" s="78">
        <v>0.10416666666666667</v>
      </c>
      <c r="C28" s="15"/>
      <c r="D28" s="15"/>
      <c r="E28" s="15"/>
      <c r="F28" s="15"/>
      <c r="G28" s="69">
        <v>0.10416666666666667</v>
      </c>
    </row>
    <row r="29" spans="1:7" ht="13.5" thickBot="1" x14ac:dyDescent="0.25">
      <c r="A29" s="14">
        <v>29</v>
      </c>
      <c r="B29" s="78">
        <v>6.25E-2</v>
      </c>
      <c r="C29" s="15"/>
      <c r="D29" s="15"/>
      <c r="E29" s="15"/>
      <c r="F29" s="15"/>
      <c r="G29" s="69">
        <v>6.25E-2</v>
      </c>
    </row>
    <row r="30" spans="1:7" ht="13.5" thickTop="1" x14ac:dyDescent="0.2">
      <c r="A30" s="14">
        <v>35</v>
      </c>
      <c r="B30" s="78">
        <v>0.29166666666666663</v>
      </c>
      <c r="C30" s="15"/>
      <c r="D30" s="15"/>
      <c r="E30" s="15"/>
      <c r="F30" s="15"/>
      <c r="G30" s="69">
        <v>0.29166666666666663</v>
      </c>
    </row>
    <row r="31" spans="1:7" x14ac:dyDescent="0.2">
      <c r="A31" s="14">
        <v>36</v>
      </c>
      <c r="B31" s="78">
        <v>0.45833333333333337</v>
      </c>
      <c r="C31" s="15">
        <v>0.16666666666666666</v>
      </c>
      <c r="D31" s="15">
        <v>0.5</v>
      </c>
      <c r="E31" s="15"/>
      <c r="F31" s="15">
        <v>0.16666666666666666</v>
      </c>
      <c r="G31" s="69">
        <v>1.2916666666666667</v>
      </c>
    </row>
    <row r="32" spans="1:7" x14ac:dyDescent="0.2">
      <c r="A32" s="14">
        <v>37</v>
      </c>
      <c r="B32" s="78">
        <v>8.3333333333333329E-2</v>
      </c>
      <c r="C32" s="15"/>
      <c r="D32" s="15">
        <v>0.41666666666666663</v>
      </c>
      <c r="E32" s="15"/>
      <c r="F32" s="15"/>
      <c r="G32" s="69">
        <v>0.49999999999999994</v>
      </c>
    </row>
    <row r="33" spans="1:7" x14ac:dyDescent="0.2">
      <c r="A33" s="14">
        <v>38</v>
      </c>
      <c r="B33" s="78">
        <v>8.3333333333333329E-2</v>
      </c>
      <c r="C33" s="15"/>
      <c r="D33" s="15">
        <v>0.125</v>
      </c>
      <c r="E33" s="15"/>
      <c r="F33" s="15"/>
      <c r="G33" s="69">
        <v>0.20833333333333331</v>
      </c>
    </row>
    <row r="34" spans="1:7" ht="13.5" thickBot="1" x14ac:dyDescent="0.25">
      <c r="A34" s="50" t="s">
        <v>77</v>
      </c>
      <c r="B34" s="52">
        <v>15.177083333333334</v>
      </c>
      <c r="C34" s="52">
        <v>13.454861111111111</v>
      </c>
      <c r="D34" s="52">
        <v>13.322222222222219</v>
      </c>
      <c r="E34" s="52">
        <v>13.40625</v>
      </c>
      <c r="F34" s="52">
        <v>13.927083333333332</v>
      </c>
      <c r="G34" s="51">
        <v>69.287499999999994</v>
      </c>
    </row>
    <row r="35" spans="1:7" ht="13.5" thickTop="1" x14ac:dyDescent="0.2"/>
  </sheetData>
  <phoneticPr fontId="6" type="noConversion"/>
  <pageMargins left="0.75" right="0.75" top="1" bottom="1" header="0.5" footer="0.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opLeftCell="B1" workbookViewId="0">
      <selection activeCell="E22" sqref="E22"/>
    </sheetView>
  </sheetViews>
  <sheetFormatPr defaultRowHeight="12.75" x14ac:dyDescent="0.2"/>
  <cols>
    <col min="1" max="1" width="15.75" style="10" bestFit="1" customWidth="1"/>
    <col min="2" max="2" width="19.875" customWidth="1"/>
    <col min="3" max="3" width="23" style="10" bestFit="1" customWidth="1"/>
    <col min="4" max="4" width="16.875" customWidth="1"/>
    <col min="5" max="5" width="18.375" style="10" customWidth="1"/>
  </cols>
  <sheetData>
    <row r="1" spans="1:5" ht="36" customHeight="1" x14ac:dyDescent="0.2">
      <c r="A1" s="19"/>
      <c r="B1" s="19"/>
      <c r="C1" s="19"/>
      <c r="D1" s="19"/>
      <c r="E1" s="19"/>
    </row>
    <row r="2" spans="1:5" x14ac:dyDescent="0.2">
      <c r="A2" s="13" t="s">
        <v>15</v>
      </c>
      <c r="C2" s="11" t="s">
        <v>33</v>
      </c>
      <c r="E2" s="12" t="s">
        <v>12</v>
      </c>
    </row>
    <row r="3" spans="1:5" x14ac:dyDescent="0.2">
      <c r="A3" s="13" t="s">
        <v>46</v>
      </c>
      <c r="C3" s="11" t="s">
        <v>40</v>
      </c>
      <c r="E3" s="12" t="s">
        <v>17</v>
      </c>
    </row>
    <row r="4" spans="1:5" x14ac:dyDescent="0.2">
      <c r="A4" s="13" t="s">
        <v>36</v>
      </c>
      <c r="C4" s="11" t="s">
        <v>47</v>
      </c>
      <c r="E4" s="12" t="s">
        <v>13</v>
      </c>
    </row>
    <row r="5" spans="1:5" x14ac:dyDescent="0.2">
      <c r="A5" s="13" t="s">
        <v>9</v>
      </c>
      <c r="C5" s="11" t="s">
        <v>10</v>
      </c>
      <c r="E5" s="12" t="s">
        <v>11</v>
      </c>
    </row>
    <row r="6" spans="1:5" x14ac:dyDescent="0.2">
      <c r="A6" s="13" t="s">
        <v>18</v>
      </c>
      <c r="C6" s="18" t="s">
        <v>31</v>
      </c>
      <c r="E6" s="11" t="s">
        <v>14</v>
      </c>
    </row>
    <row r="7" spans="1:5" x14ac:dyDescent="0.2">
      <c r="A7" s="13" t="s">
        <v>22</v>
      </c>
      <c r="C7" s="12" t="s">
        <v>48</v>
      </c>
      <c r="E7" s="11"/>
    </row>
    <row r="8" spans="1:5" x14ac:dyDescent="0.2">
      <c r="A8" s="13" t="s">
        <v>26</v>
      </c>
      <c r="C8" s="11" t="s">
        <v>21</v>
      </c>
      <c r="E8" s="11"/>
    </row>
    <row r="9" spans="1:5" x14ac:dyDescent="0.2">
      <c r="A9" s="20" t="s">
        <v>41</v>
      </c>
      <c r="C9" s="18" t="s">
        <v>49</v>
      </c>
      <c r="E9" s="11"/>
    </row>
    <row r="10" spans="1:5" x14ac:dyDescent="0.2">
      <c r="A10" s="13" t="s">
        <v>30</v>
      </c>
      <c r="C10" s="12" t="s">
        <v>39</v>
      </c>
      <c r="E10" s="11"/>
    </row>
    <row r="11" spans="1:5" x14ac:dyDescent="0.2">
      <c r="A11" s="13" t="s">
        <v>50</v>
      </c>
      <c r="C11" s="11" t="s">
        <v>23</v>
      </c>
      <c r="E11" s="3"/>
    </row>
    <row r="12" spans="1:5" x14ac:dyDescent="0.2">
      <c r="A12" s="3"/>
      <c r="C12" s="11" t="s">
        <v>32</v>
      </c>
      <c r="E12" s="3"/>
    </row>
    <row r="13" spans="1:5" x14ac:dyDescent="0.2">
      <c r="A13" s="3"/>
      <c r="C13" s="11" t="s">
        <v>27</v>
      </c>
      <c r="E13" s="3"/>
    </row>
    <row r="14" spans="1:5" x14ac:dyDescent="0.2">
      <c r="A14" s="3"/>
      <c r="C14" s="11" t="s">
        <v>20</v>
      </c>
      <c r="E14" s="3"/>
    </row>
    <row r="15" spans="1:5" x14ac:dyDescent="0.2">
      <c r="A15" s="3"/>
      <c r="C15" s="18" t="s">
        <v>34</v>
      </c>
      <c r="E15" s="3"/>
    </row>
    <row r="16" spans="1:5" x14ac:dyDescent="0.2">
      <c r="A16" s="3"/>
      <c r="C16" s="12" t="s">
        <v>51</v>
      </c>
      <c r="E16" s="3"/>
    </row>
    <row r="17" spans="1:5" x14ac:dyDescent="0.2">
      <c r="A17" s="3"/>
      <c r="C17" s="18" t="s">
        <v>52</v>
      </c>
      <c r="E17" s="3"/>
    </row>
    <row r="18" spans="1:5" x14ac:dyDescent="0.2">
      <c r="A18" s="3"/>
      <c r="C18" s="18" t="s">
        <v>38</v>
      </c>
      <c r="E18" s="3"/>
    </row>
    <row r="19" spans="1:5" x14ac:dyDescent="0.2">
      <c r="A19" s="3"/>
      <c r="C19" s="11" t="s">
        <v>16</v>
      </c>
      <c r="E19" s="3"/>
    </row>
    <row r="20" spans="1:5" x14ac:dyDescent="0.2">
      <c r="A20" s="3"/>
      <c r="C20" s="11" t="s">
        <v>45</v>
      </c>
      <c r="E20" s="3"/>
    </row>
    <row r="21" spans="1:5" x14ac:dyDescent="0.2">
      <c r="A21" s="3"/>
      <c r="C21" s="11" t="s">
        <v>24</v>
      </c>
      <c r="E21" s="3"/>
    </row>
    <row r="22" spans="1:5" x14ac:dyDescent="0.2">
      <c r="A22" s="3"/>
      <c r="C22" s="11" t="s">
        <v>35</v>
      </c>
      <c r="E22" s="3"/>
    </row>
    <row r="23" spans="1:5" x14ac:dyDescent="0.2">
      <c r="A23" s="3"/>
      <c r="C23" s="11" t="s">
        <v>19</v>
      </c>
      <c r="E23" s="3"/>
    </row>
    <row r="24" spans="1:5" x14ac:dyDescent="0.2">
      <c r="A24" s="3"/>
      <c r="C24" s="11" t="s">
        <v>25</v>
      </c>
      <c r="E24" s="3"/>
    </row>
    <row r="25" spans="1:5" x14ac:dyDescent="0.2">
      <c r="A25" s="3"/>
      <c r="C25" s="11" t="s">
        <v>28</v>
      </c>
      <c r="E25" s="3"/>
    </row>
    <row r="26" spans="1:5" x14ac:dyDescent="0.2">
      <c r="A26" s="3"/>
      <c r="C26" s="11" t="s">
        <v>37</v>
      </c>
      <c r="E26" s="3"/>
    </row>
    <row r="27" spans="1:5" x14ac:dyDescent="0.2">
      <c r="A27" s="3"/>
      <c r="C27" s="11" t="s">
        <v>42</v>
      </c>
      <c r="E27" s="3"/>
    </row>
    <row r="28" spans="1:5" x14ac:dyDescent="0.2">
      <c r="A28" s="3"/>
      <c r="C28" s="11" t="s">
        <v>43</v>
      </c>
      <c r="E28" s="3"/>
    </row>
    <row r="29" spans="1:5" x14ac:dyDescent="0.2">
      <c r="A29" s="3"/>
      <c r="C29" s="11" t="s">
        <v>44</v>
      </c>
      <c r="E29" s="3"/>
    </row>
    <row r="30" spans="1:5" x14ac:dyDescent="0.2">
      <c r="A30" s="3"/>
      <c r="C30" s="11"/>
      <c r="E30" s="3"/>
    </row>
    <row r="31" spans="1:5" x14ac:dyDescent="0.2">
      <c r="A31" s="3"/>
      <c r="C31" s="11"/>
      <c r="E31" s="3"/>
    </row>
    <row r="32" spans="1:5" x14ac:dyDescent="0.2">
      <c r="A32" s="3"/>
      <c r="C32" s="11"/>
      <c r="E32" s="3"/>
    </row>
    <row r="33" spans="1:5" x14ac:dyDescent="0.2">
      <c r="A33" s="3"/>
      <c r="C33" s="11"/>
      <c r="E33" s="3"/>
    </row>
    <row r="34" spans="1:5" x14ac:dyDescent="0.2">
      <c r="A34" s="3"/>
      <c r="C34" s="11"/>
      <c r="E34" s="3"/>
    </row>
    <row r="35" spans="1:5" x14ac:dyDescent="0.2">
      <c r="A35" s="3"/>
      <c r="C35" s="11"/>
      <c r="E35" s="3"/>
    </row>
    <row r="36" spans="1:5" x14ac:dyDescent="0.2">
      <c r="A36" s="3"/>
      <c r="C36" s="11"/>
      <c r="E36" s="3"/>
    </row>
    <row r="37" spans="1:5" x14ac:dyDescent="0.2">
      <c r="A37" s="3"/>
      <c r="C37" s="11"/>
      <c r="E37" s="3"/>
    </row>
    <row r="38" spans="1:5" x14ac:dyDescent="0.2">
      <c r="A38" s="3"/>
      <c r="C38" s="11"/>
      <c r="E38" s="3"/>
    </row>
    <row r="39" spans="1:5" x14ac:dyDescent="0.2">
      <c r="A39" s="3"/>
      <c r="C39" s="11"/>
      <c r="E39" s="3"/>
    </row>
    <row r="40" spans="1:5" x14ac:dyDescent="0.2">
      <c r="A40" s="3"/>
      <c r="C40" s="11"/>
      <c r="E40" s="3"/>
    </row>
    <row r="41" spans="1:5" x14ac:dyDescent="0.2">
      <c r="A41" s="3"/>
      <c r="C41" s="11"/>
      <c r="E41" s="3"/>
    </row>
    <row r="42" spans="1:5" x14ac:dyDescent="0.2">
      <c r="A42" s="3"/>
      <c r="C42" s="11"/>
      <c r="E42" s="3"/>
    </row>
    <row r="43" spans="1:5" x14ac:dyDescent="0.2">
      <c r="A43" s="3"/>
      <c r="C43" s="11"/>
      <c r="E43" s="3"/>
    </row>
    <row r="44" spans="1:5" x14ac:dyDescent="0.2">
      <c r="A44" s="3"/>
      <c r="C44" s="11"/>
      <c r="E44" s="3"/>
    </row>
    <row r="45" spans="1:5" x14ac:dyDescent="0.2">
      <c r="A45" s="3"/>
      <c r="C45" s="11"/>
      <c r="E45" s="3"/>
    </row>
    <row r="46" spans="1:5" x14ac:dyDescent="0.2">
      <c r="A46" s="3"/>
      <c r="C46" s="11"/>
      <c r="E46" s="3"/>
    </row>
    <row r="47" spans="1:5" x14ac:dyDescent="0.2">
      <c r="A47" s="3"/>
      <c r="C47" s="11"/>
      <c r="E47" s="3"/>
    </row>
    <row r="48" spans="1:5" x14ac:dyDescent="0.2">
      <c r="A48" s="3"/>
      <c r="C48" s="11"/>
      <c r="E48" s="3"/>
    </row>
    <row r="49" spans="1:5" x14ac:dyDescent="0.2">
      <c r="A49" s="3"/>
      <c r="C49" s="11"/>
      <c r="E49" s="3"/>
    </row>
    <row r="50" spans="1:5" x14ac:dyDescent="0.2">
      <c r="A50" s="3"/>
      <c r="C50" s="11"/>
      <c r="E50" s="3"/>
    </row>
    <row r="51" spans="1:5" x14ac:dyDescent="0.2">
      <c r="E51"/>
    </row>
  </sheetData>
  <sheetProtection sheet="1" objects="1" scenarios="1" sort="0"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L15" sqref="L15"/>
    </sheetView>
  </sheetViews>
  <sheetFormatPr defaultRowHeight="12.75" x14ac:dyDescent="0.2"/>
  <cols>
    <col min="1" max="1" width="17.375" customWidth="1"/>
    <col min="2" max="2" width="11.5" bestFit="1" customWidth="1"/>
    <col min="3" max="3" width="11.125" bestFit="1" customWidth="1"/>
    <col min="4" max="4" width="8" bestFit="1" customWidth="1"/>
    <col min="5" max="5" width="3.75" customWidth="1"/>
    <col min="6" max="6" width="15.875" customWidth="1"/>
    <col min="7" max="7" width="11.5" bestFit="1" customWidth="1"/>
    <col min="8" max="8" width="11.125" bestFit="1" customWidth="1"/>
  </cols>
  <sheetData>
    <row r="1" spans="1:9" x14ac:dyDescent="0.2">
      <c r="A1" s="1" t="s">
        <v>53</v>
      </c>
      <c r="B1" s="9">
        <f>MIN(paiva)</f>
        <v>42030</v>
      </c>
    </row>
    <row r="2" spans="1:9" x14ac:dyDescent="0.2">
      <c r="A2" s="1" t="s">
        <v>54</v>
      </c>
      <c r="B2" s="9">
        <f>MAX(paiva)</f>
        <v>42265</v>
      </c>
    </row>
    <row r="3" spans="1:9" x14ac:dyDescent="0.2">
      <c r="A3" s="1" t="s">
        <v>55</v>
      </c>
      <c r="B3" s="8">
        <f>SUM(aika)</f>
        <v>69.287500000000065</v>
      </c>
    </row>
    <row r="7" spans="1:9" x14ac:dyDescent="0.2">
      <c r="A7" s="1" t="s">
        <v>4</v>
      </c>
      <c r="B7" s="1" t="s">
        <v>56</v>
      </c>
      <c r="C7" s="1" t="s">
        <v>57</v>
      </c>
      <c r="D7" s="1" t="s">
        <v>58</v>
      </c>
      <c r="F7" s="22" t="s">
        <v>5</v>
      </c>
      <c r="G7" s="1" t="s">
        <v>56</v>
      </c>
      <c r="H7" s="1" t="s">
        <v>57</v>
      </c>
      <c r="I7" s="1" t="s">
        <v>58</v>
      </c>
    </row>
    <row r="8" spans="1:9" x14ac:dyDescent="0.2">
      <c r="A8" s="23" t="s">
        <v>15</v>
      </c>
      <c r="B8" s="24">
        <v>4.166666666666667</v>
      </c>
      <c r="C8" s="25">
        <f>IF(SUMIF(Merkinta!E:E,Kooste!A8,aika)&gt;0,SUMIF(Merkinta!E:E,Kooste!A8,aika),IF(B8&gt;0,0,""))</f>
        <v>3.9722222222222228</v>
      </c>
      <c r="D8" s="26">
        <f t="shared" ref="D8:D32" si="0">IF(OR(ISBLANK(A8),ISERROR(C8-B8)),"",IF(B8-C8&gt;0,B8-C8,C8-B8))</f>
        <v>0.1944444444444442</v>
      </c>
      <c r="F8" s="23" t="s">
        <v>10</v>
      </c>
      <c r="G8" s="24">
        <v>0.41666666666666669</v>
      </c>
      <c r="H8" s="25">
        <f>IF(SUMIF(Merkinta!F:F,Kooste!F8,aika)&gt;0,SUMIF(Merkinta!F:F,Kooste!F8,aika),IF(G8&gt;0,0,""))</f>
        <v>2.7083333333333344</v>
      </c>
      <c r="I8" s="26">
        <f>IF(OR(ISBLANK(F8),ISERROR(H8-G8)),"",IF(G8-H8&gt;0,G8-H8,H8-G8))</f>
        <v>2.2916666666666679</v>
      </c>
    </row>
    <row r="9" spans="1:9" x14ac:dyDescent="0.2">
      <c r="A9" s="27" t="s">
        <v>46</v>
      </c>
      <c r="B9" s="28">
        <v>0.625</v>
      </c>
      <c r="C9" s="29">
        <f>IF(SUMIF(Merkinta!E:E,Kooste!A9,aika)&gt;0,SUMIF(Merkinta!E:E,Kooste!A9,aika),IF(B9&gt;0,0,""))</f>
        <v>0</v>
      </c>
      <c r="D9" s="30">
        <f t="shared" si="0"/>
        <v>0.625</v>
      </c>
      <c r="F9" s="27" t="s">
        <v>40</v>
      </c>
      <c r="G9" s="28">
        <v>2.5</v>
      </c>
      <c r="H9" s="29">
        <f>IF(SUMIF(Merkinta!F:F,Kooste!F9,aika)&gt;0,SUMIF(Merkinta!F:F,Kooste!F9,aika),IF(G9&gt;0,0,""))</f>
        <v>0.64583333333333326</v>
      </c>
      <c r="I9" s="30">
        <f t="shared" ref="I9:I32" si="1">IF(OR(ISBLANK(F9),ISERROR(H9-G9)),"",IF(G9-H9&gt;0,G9-H9,H9-G9))</f>
        <v>1.8541666666666667</v>
      </c>
    </row>
    <row r="10" spans="1:9" x14ac:dyDescent="0.2">
      <c r="A10" s="27" t="s">
        <v>36</v>
      </c>
      <c r="B10" s="28">
        <v>0.625</v>
      </c>
      <c r="C10" s="29">
        <f>IF(SUMIF(Merkinta!E:E,Kooste!A10,aika)&gt;0,SUMIF(Merkinta!E:E,Kooste!A10,aika),IF(B10&gt;0,0,""))</f>
        <v>1.604166666666667</v>
      </c>
      <c r="D10" s="30">
        <f t="shared" si="0"/>
        <v>0.97916666666666696</v>
      </c>
      <c r="F10" s="27" t="s">
        <v>47</v>
      </c>
      <c r="G10" s="28">
        <v>0.41666666666666669</v>
      </c>
      <c r="H10" s="29">
        <f>IF(SUMIF(Merkinta!F:F,Kooste!F10,aika)&gt;0,SUMIF(Merkinta!F:F,Kooste!F10,aika),IF(G10&gt;0,0,""))</f>
        <v>0</v>
      </c>
      <c r="I10" s="30">
        <f t="shared" si="1"/>
        <v>0.41666666666666669</v>
      </c>
    </row>
    <row r="11" spans="1:9" x14ac:dyDescent="0.2">
      <c r="A11" s="27" t="s">
        <v>9</v>
      </c>
      <c r="B11" s="28">
        <v>0.625</v>
      </c>
      <c r="C11" s="29">
        <f>IF(SUMIF(Merkinta!E:E,Kooste!A11,aika)&gt;0,SUMIF(Merkinta!E:E,Kooste!A11,aika),IF(B11&gt;0,0,""))</f>
        <v>3.7500000000000022</v>
      </c>
      <c r="D11" s="30">
        <f t="shared" si="0"/>
        <v>3.1250000000000022</v>
      </c>
      <c r="F11" s="27" t="s">
        <v>21</v>
      </c>
      <c r="G11" s="28">
        <v>0.41666666666666669</v>
      </c>
      <c r="H11" s="29">
        <f>IF(SUMIF(Merkinta!F:F,Kooste!F11,aika)&gt;0,SUMIF(Merkinta!F:F,Kooste!F11,aika),IF(G11&gt;0,0,""))</f>
        <v>0.95833333333333326</v>
      </c>
      <c r="I11" s="30">
        <f t="shared" si="1"/>
        <v>0.54166666666666652</v>
      </c>
    </row>
    <row r="12" spans="1:9" x14ac:dyDescent="0.2">
      <c r="A12" s="27" t="s">
        <v>18</v>
      </c>
      <c r="B12" s="28">
        <v>0.625</v>
      </c>
      <c r="C12" s="29">
        <f>IF(SUMIF(Merkinta!E:E,Kooste!A12,aika)&gt;0,SUMIF(Merkinta!E:E,Kooste!A12,aika),IF(B12&gt;0,0,""))</f>
        <v>7.895833333333333</v>
      </c>
      <c r="D12" s="30">
        <f t="shared" si="0"/>
        <v>7.270833333333333</v>
      </c>
      <c r="F12" s="27" t="s">
        <v>31</v>
      </c>
      <c r="G12" s="28">
        <v>2.5</v>
      </c>
      <c r="H12" s="29">
        <f>IF(SUMIF(Merkinta!F:F,Kooste!F12,aika)&gt;0,SUMIF(Merkinta!F:F,Kooste!F12,aika),IF(G12&gt;0,0,""))</f>
        <v>23.482638888888886</v>
      </c>
      <c r="I12" s="30">
        <f t="shared" si="1"/>
        <v>20.982638888888886</v>
      </c>
    </row>
    <row r="13" spans="1:9" x14ac:dyDescent="0.2">
      <c r="A13" s="27" t="s">
        <v>22</v>
      </c>
      <c r="B13" s="28"/>
      <c r="C13" s="29">
        <f>IF(SUMIF(Merkinta!E:E,Kooste!A13,aika)&gt;0,SUMIF(Merkinta!E:E,Kooste!A13,aika),IF(B13&gt;0,0,""))</f>
        <v>2.0625</v>
      </c>
      <c r="D13" s="30">
        <f t="shared" si="0"/>
        <v>2.0625</v>
      </c>
      <c r="E13" s="4"/>
      <c r="F13" s="27" t="s">
        <v>34</v>
      </c>
      <c r="G13" s="28">
        <v>0.83333333333333337</v>
      </c>
      <c r="H13" s="29">
        <f>IF(SUMIF(Merkinta!F:F,Kooste!F13,aika)&gt;0,SUMIF(Merkinta!F:F,Kooste!F13,aika),IF(G13&gt;0,0,""))</f>
        <v>0.24999999999999994</v>
      </c>
      <c r="I13" s="30">
        <f t="shared" si="1"/>
        <v>0.58333333333333348</v>
      </c>
    </row>
    <row r="14" spans="1:9" x14ac:dyDescent="0.2">
      <c r="A14" s="27" t="s">
        <v>26</v>
      </c>
      <c r="B14" s="28">
        <v>0.625</v>
      </c>
      <c r="C14" s="29">
        <f>IF(SUMIF(Merkinta!E:E,Kooste!A14,aika)&gt;0,SUMIF(Merkinta!E:E,Kooste!A14,aika),IF(B14&gt;0,0,""))</f>
        <v>8.52430555555555</v>
      </c>
      <c r="D14" s="30">
        <f t="shared" si="0"/>
        <v>7.89930555555555</v>
      </c>
      <c r="E14" s="4"/>
      <c r="F14" s="27" t="s">
        <v>24</v>
      </c>
      <c r="G14" s="28">
        <v>3.25</v>
      </c>
      <c r="H14" s="29">
        <f>IF(SUMIF(Merkinta!F:F,Kooste!F14,aika)&gt;0,SUMIF(Merkinta!F:F,Kooste!F14,aika),IF(G14&gt;0,0,""))</f>
        <v>3.2083333333333339</v>
      </c>
      <c r="I14" s="30">
        <f t="shared" si="1"/>
        <v>4.1666666666666075E-2</v>
      </c>
    </row>
    <row r="15" spans="1:9" x14ac:dyDescent="0.2">
      <c r="A15" s="27" t="s">
        <v>41</v>
      </c>
      <c r="B15" s="28">
        <v>0.625</v>
      </c>
      <c r="C15" s="29">
        <f>IF(SUMIF(Merkinta!E:E,Kooste!A15,aika)&gt;0,SUMIF(Merkinta!E:E,Kooste!A15,aika),IF(B15&gt;0,0,""))</f>
        <v>3.0833333333333335</v>
      </c>
      <c r="D15" s="30">
        <f t="shared" si="0"/>
        <v>2.4583333333333335</v>
      </c>
      <c r="F15" s="27"/>
      <c r="G15" s="28"/>
      <c r="H15" s="29" t="str">
        <f>IF(SUMIF(Merkinta!F:F,Kooste!F15,aika)&gt;0,SUMIF(Merkinta!F:F,Kooste!F15,aika),IF(G15&gt;0,0,""))</f>
        <v/>
      </c>
      <c r="I15" s="30" t="str">
        <f t="shared" si="1"/>
        <v/>
      </c>
    </row>
    <row r="16" spans="1:9" x14ac:dyDescent="0.2">
      <c r="A16" s="27" t="s">
        <v>30</v>
      </c>
      <c r="B16" s="28"/>
      <c r="C16" s="29">
        <f>IF(SUMIF(Merkinta!E:E,Kooste!A16,aika)&gt;0,SUMIF(Merkinta!E:E,Kooste!A16,aika),IF(B16&gt;0,0,""))</f>
        <v>32.853472222222209</v>
      </c>
      <c r="D16" s="30">
        <f t="shared" si="0"/>
        <v>32.853472222222209</v>
      </c>
      <c r="F16" s="27"/>
      <c r="G16" s="28"/>
      <c r="H16" s="29" t="str">
        <f>IF(SUMIF(Merkinta!F:F,Kooste!F16,aika)&gt;0,SUMIF(Merkinta!F:F,Kooste!F16,aika),IF(G16&gt;0,0,""))</f>
        <v/>
      </c>
      <c r="I16" s="30" t="str">
        <f t="shared" si="1"/>
        <v/>
      </c>
    </row>
    <row r="17" spans="1:9" x14ac:dyDescent="0.2">
      <c r="A17" s="27" t="s">
        <v>50</v>
      </c>
      <c r="B17" s="28"/>
      <c r="C17" s="29">
        <f>IF(SUMIF(Merkinta!E:E,Kooste!A17,aika)&gt;0,SUMIF(Merkinta!E:E,Kooste!A17,aika),IF(B17&gt;0,0,""))</f>
        <v>5.5416666666666661</v>
      </c>
      <c r="D17" s="30">
        <f t="shared" si="0"/>
        <v>5.5416666666666661</v>
      </c>
      <c r="F17" s="27"/>
      <c r="G17" s="28"/>
      <c r="H17" s="29" t="str">
        <f>IF(SUMIF(Merkinta!F:F,Kooste!F17,aika)&gt;0,SUMIF(Merkinta!F:F,Kooste!F17,aika),IF(G17&gt;0,0,""))</f>
        <v/>
      </c>
      <c r="I17" s="30" t="str">
        <f t="shared" si="1"/>
        <v/>
      </c>
    </row>
    <row r="18" spans="1:9" x14ac:dyDescent="0.2">
      <c r="A18" s="27"/>
      <c r="B18" s="28"/>
      <c r="C18" s="29" t="str">
        <f>IF(SUMIF(Merkinta!E:E,Kooste!A18,aika)&gt;0,SUMIF(Merkinta!E:E,Kooste!A18,aika),IF(B18&gt;0,0,""))</f>
        <v/>
      </c>
      <c r="D18" s="30" t="str">
        <f t="shared" si="0"/>
        <v/>
      </c>
      <c r="F18" s="27"/>
      <c r="G18" s="28"/>
      <c r="H18" s="29" t="str">
        <f>IF(SUMIF(Merkinta!F:F,Kooste!F18,aika)&gt;0,SUMIF(Merkinta!F:F,Kooste!F18,aika),IF(G18&gt;0,0,""))</f>
        <v/>
      </c>
      <c r="I18" s="30" t="str">
        <f t="shared" si="1"/>
        <v/>
      </c>
    </row>
    <row r="19" spans="1:9" x14ac:dyDescent="0.2">
      <c r="A19" s="27"/>
      <c r="B19" s="28"/>
      <c r="C19" s="29" t="str">
        <f>IF(SUMIF(Merkinta!E:E,Kooste!A19,aika)&gt;0,SUMIF(Merkinta!E:E,Kooste!A19,aika),IF(B19&gt;0,0,""))</f>
        <v/>
      </c>
      <c r="D19" s="30" t="str">
        <f t="shared" si="0"/>
        <v/>
      </c>
      <c r="F19" s="27"/>
      <c r="G19" s="28"/>
      <c r="H19" s="29" t="str">
        <f>IF(SUMIF(Merkinta!F:F,Kooste!F19,aika)&gt;0,SUMIF(Merkinta!F:F,Kooste!F19,aika),IF(G19&gt;0,0,""))</f>
        <v/>
      </c>
      <c r="I19" s="30" t="str">
        <f t="shared" si="1"/>
        <v/>
      </c>
    </row>
    <row r="20" spans="1:9" x14ac:dyDescent="0.2">
      <c r="A20" s="27"/>
      <c r="B20" s="28"/>
      <c r="C20" s="29" t="str">
        <f>IF(SUMIF(Merkinta!E:E,Kooste!A20,aika)&gt;0,SUMIF(Merkinta!E:E,Kooste!A20,aika),IF(B20&gt;0,0,""))</f>
        <v/>
      </c>
      <c r="D20" s="30" t="str">
        <f t="shared" si="0"/>
        <v/>
      </c>
      <c r="F20" s="27"/>
      <c r="G20" s="28"/>
      <c r="H20" s="29" t="str">
        <f>IF(SUMIF(Merkinta!F:F,Kooste!F20,aika)&gt;0,SUMIF(Merkinta!F:F,Kooste!F20,aika),IF(G20&gt;0,0,""))</f>
        <v/>
      </c>
      <c r="I20" s="30" t="str">
        <f t="shared" si="1"/>
        <v/>
      </c>
    </row>
    <row r="21" spans="1:9" x14ac:dyDescent="0.2">
      <c r="A21" s="27"/>
      <c r="B21" s="28"/>
      <c r="C21" s="29" t="str">
        <f>IF(SUMIF(Merkinta!E:E,Kooste!A21,aika)&gt;0,SUMIF(Merkinta!E:E,Kooste!A21,aika),IF(B21&gt;0,0,""))</f>
        <v/>
      </c>
      <c r="D21" s="30" t="str">
        <f t="shared" si="0"/>
        <v/>
      </c>
      <c r="F21" s="27"/>
      <c r="G21" s="28"/>
      <c r="H21" s="29" t="str">
        <f>IF(SUMIF(Merkinta!F:F,Kooste!F21,aika)&gt;0,SUMIF(Merkinta!F:F,Kooste!F21,aika),IF(G21&gt;0,0,""))</f>
        <v/>
      </c>
      <c r="I21" s="30" t="str">
        <f t="shared" si="1"/>
        <v/>
      </c>
    </row>
    <row r="22" spans="1:9" x14ac:dyDescent="0.2">
      <c r="A22" s="27"/>
      <c r="B22" s="28"/>
      <c r="C22" s="29" t="str">
        <f>IF(SUMIF(Merkinta!E:E,Kooste!A22,aika)&gt;0,SUMIF(Merkinta!E:E,Kooste!A22,aika),IF(B22&gt;0,0,""))</f>
        <v/>
      </c>
      <c r="D22" s="30" t="str">
        <f t="shared" si="0"/>
        <v/>
      </c>
      <c r="F22" s="27"/>
      <c r="G22" s="28"/>
      <c r="H22" s="29" t="str">
        <f>IF(SUMIF(Merkinta!F:F,Kooste!F22,aika)&gt;0,SUMIF(Merkinta!F:F,Kooste!F22,aika),IF(G22&gt;0,0,""))</f>
        <v/>
      </c>
      <c r="I22" s="30" t="str">
        <f t="shared" si="1"/>
        <v/>
      </c>
    </row>
    <row r="23" spans="1:9" x14ac:dyDescent="0.2">
      <c r="A23" s="27"/>
      <c r="B23" s="28"/>
      <c r="C23" s="29" t="str">
        <f>IF(SUMIF(Merkinta!E:E,Kooste!A23,aika)&gt;0,SUMIF(Merkinta!E:E,Kooste!A23,aika),IF(B23&gt;0,0,""))</f>
        <v/>
      </c>
      <c r="D23" s="30" t="str">
        <f t="shared" si="0"/>
        <v/>
      </c>
      <c r="F23" s="27"/>
      <c r="G23" s="28"/>
      <c r="H23" s="29" t="str">
        <f>IF(SUMIF(Merkinta!F:F,Kooste!F23,aika)&gt;0,SUMIF(Merkinta!F:F,Kooste!F23,aika),IF(G23&gt;0,0,""))</f>
        <v/>
      </c>
      <c r="I23" s="30" t="str">
        <f t="shared" si="1"/>
        <v/>
      </c>
    </row>
    <row r="24" spans="1:9" x14ac:dyDescent="0.2">
      <c r="A24" s="27"/>
      <c r="B24" s="28"/>
      <c r="C24" s="29" t="str">
        <f>IF(SUMIF(Merkinta!E:E,Kooste!A24,aika)&gt;0,SUMIF(Merkinta!E:E,Kooste!A24,aika),IF(B24&gt;0,0,""))</f>
        <v/>
      </c>
      <c r="D24" s="30" t="str">
        <f t="shared" si="0"/>
        <v/>
      </c>
      <c r="F24" s="27"/>
      <c r="G24" s="28"/>
      <c r="H24" s="29" t="str">
        <f>IF(SUMIF(Merkinta!F:F,Kooste!F24,aika)&gt;0,SUMIF(Merkinta!F:F,Kooste!F24,aika),IF(G24&gt;0,0,""))</f>
        <v/>
      </c>
      <c r="I24" s="30" t="str">
        <f t="shared" si="1"/>
        <v/>
      </c>
    </row>
    <row r="25" spans="1:9" x14ac:dyDescent="0.2">
      <c r="A25" s="27"/>
      <c r="B25" s="28"/>
      <c r="C25" s="29" t="str">
        <f>IF(SUMIF(Merkinta!E:E,Kooste!A25,aika)&gt;0,SUMIF(Merkinta!E:E,Kooste!A25,aika),IF(B25&gt;0,0,""))</f>
        <v/>
      </c>
      <c r="D25" s="30" t="str">
        <f t="shared" si="0"/>
        <v/>
      </c>
      <c r="F25" s="27"/>
      <c r="G25" s="28"/>
      <c r="H25" s="29" t="str">
        <f>IF(SUMIF(Merkinta!F:F,Kooste!F25,aika)&gt;0,SUMIF(Merkinta!F:F,Kooste!F25,aika),IF(G25&gt;0,0,""))</f>
        <v/>
      </c>
      <c r="I25" s="30" t="str">
        <f t="shared" si="1"/>
        <v/>
      </c>
    </row>
    <row r="26" spans="1:9" x14ac:dyDescent="0.2">
      <c r="A26" s="27"/>
      <c r="B26" s="28"/>
      <c r="C26" s="29" t="str">
        <f>IF(SUMIF(Merkinta!E:E,Kooste!A26,aika)&gt;0,SUMIF(Merkinta!E:E,Kooste!A26,aika),IF(B26&gt;0,0,""))</f>
        <v/>
      </c>
      <c r="D26" s="30" t="str">
        <f t="shared" si="0"/>
        <v/>
      </c>
      <c r="F26" s="27"/>
      <c r="G26" s="28"/>
      <c r="H26" s="29" t="str">
        <f>IF(SUMIF(Merkinta!F:F,Kooste!F26,aika)&gt;0,SUMIF(Merkinta!F:F,Kooste!F26,aika),IF(G26&gt;0,0,""))</f>
        <v/>
      </c>
      <c r="I26" s="30" t="str">
        <f t="shared" si="1"/>
        <v/>
      </c>
    </row>
    <row r="27" spans="1:9" x14ac:dyDescent="0.2">
      <c r="A27" s="27"/>
      <c r="B27" s="28"/>
      <c r="C27" s="29" t="str">
        <f>IF(SUMIF(Merkinta!E:E,Kooste!A27,aika)&gt;0,SUMIF(Merkinta!E:E,Kooste!A27,aika),IF(B27&gt;0,0,""))</f>
        <v/>
      </c>
      <c r="D27" s="30" t="str">
        <f t="shared" si="0"/>
        <v/>
      </c>
      <c r="F27" s="27"/>
      <c r="G27" s="28"/>
      <c r="H27" s="29" t="str">
        <f>IF(SUMIF(Merkinta!F:F,Kooste!F27,aika)&gt;0,SUMIF(Merkinta!F:F,Kooste!F27,aika),IF(G27&gt;0,0,""))</f>
        <v/>
      </c>
      <c r="I27" s="30" t="str">
        <f t="shared" si="1"/>
        <v/>
      </c>
    </row>
    <row r="28" spans="1:9" x14ac:dyDescent="0.2">
      <c r="A28" s="27"/>
      <c r="B28" s="28"/>
      <c r="C28" s="29" t="str">
        <f>IF(SUMIF(Merkinta!E:E,Kooste!A28,aika)&gt;0,SUMIF(Merkinta!E:E,Kooste!A28,aika),IF(B28&gt;0,0,""))</f>
        <v/>
      </c>
      <c r="D28" s="30" t="str">
        <f t="shared" si="0"/>
        <v/>
      </c>
      <c r="F28" s="27"/>
      <c r="G28" s="28"/>
      <c r="H28" s="29" t="str">
        <f>IF(SUMIF(Merkinta!F:F,Kooste!F28,aika)&gt;0,SUMIF(Merkinta!F:F,Kooste!F28,aika),IF(G28&gt;0,0,""))</f>
        <v/>
      </c>
      <c r="I28" s="30" t="str">
        <f t="shared" si="1"/>
        <v/>
      </c>
    </row>
    <row r="29" spans="1:9" x14ac:dyDescent="0.2">
      <c r="A29" s="27"/>
      <c r="B29" s="28"/>
      <c r="C29" s="29" t="str">
        <f>IF(SUMIF(Merkinta!E:E,Kooste!A29,aika)&gt;0,SUMIF(Merkinta!E:E,Kooste!A29,aika),IF(B29&gt;0,0,""))</f>
        <v/>
      </c>
      <c r="D29" s="30" t="str">
        <f t="shared" si="0"/>
        <v/>
      </c>
      <c r="F29" s="27"/>
      <c r="G29" s="28"/>
      <c r="H29" s="29" t="str">
        <f>IF(SUMIF(Merkinta!F:F,Kooste!F29,aika)&gt;0,SUMIF(Merkinta!F:F,Kooste!F29,aika),IF(G29&gt;0,0,""))</f>
        <v/>
      </c>
      <c r="I29" s="30" t="str">
        <f t="shared" si="1"/>
        <v/>
      </c>
    </row>
    <row r="30" spans="1:9" x14ac:dyDescent="0.2">
      <c r="A30" s="27"/>
      <c r="B30" s="28"/>
      <c r="C30" s="29" t="str">
        <f>IF(SUMIF(Merkinta!E:E,Kooste!A30,aika)&gt;0,SUMIF(Merkinta!E:E,Kooste!A30,aika),IF(B30&gt;0,0,""))</f>
        <v/>
      </c>
      <c r="D30" s="30" t="str">
        <f t="shared" si="0"/>
        <v/>
      </c>
      <c r="F30" s="27"/>
      <c r="G30" s="28"/>
      <c r="H30" s="29" t="str">
        <f>IF(SUMIF(Merkinta!F:F,Kooste!F30,aika)&gt;0,SUMIF(Merkinta!F:F,Kooste!F30,aika),IF(G30&gt;0,0,""))</f>
        <v/>
      </c>
      <c r="I30" s="30" t="str">
        <f t="shared" si="1"/>
        <v/>
      </c>
    </row>
    <row r="31" spans="1:9" x14ac:dyDescent="0.2">
      <c r="A31" s="27"/>
      <c r="B31" s="28"/>
      <c r="C31" s="29" t="str">
        <f>IF(SUMIF(Merkinta!E:E,Kooste!A31,aika)&gt;0,SUMIF(Merkinta!E:E,Kooste!A31,aika),IF(B31&gt;0,0,""))</f>
        <v/>
      </c>
      <c r="D31" s="30" t="str">
        <f t="shared" si="0"/>
        <v/>
      </c>
      <c r="F31" s="27"/>
      <c r="G31" s="28"/>
      <c r="H31" s="29" t="str">
        <f>IF(SUMIF(Merkinta!F:F,Kooste!F31,aika)&gt;0,SUMIF(Merkinta!F:F,Kooste!F31,aika),IF(G31&gt;0,0,""))</f>
        <v/>
      </c>
      <c r="I31" s="30" t="str">
        <f t="shared" si="1"/>
        <v/>
      </c>
    </row>
    <row r="32" spans="1:9" x14ac:dyDescent="0.2">
      <c r="A32" s="31"/>
      <c r="B32" s="32"/>
      <c r="C32" s="33" t="str">
        <f>IF(SUMIF(Merkinta!E:E,Kooste!A32,aika)&gt;0,SUMIF(Merkinta!E:E,Kooste!A32,aika),IF(B32&gt;0,0,""))</f>
        <v/>
      </c>
      <c r="D32" s="34" t="str">
        <f t="shared" si="0"/>
        <v/>
      </c>
      <c r="F32" s="31"/>
      <c r="G32" s="32"/>
      <c r="H32" s="33" t="str">
        <f>IF(SUMIF(Merkinta!F:F,Kooste!F32,aika)&gt;0,SUMIF(Merkinta!F:F,Kooste!F32,aika),IF(G32&gt;0,0,""))</f>
        <v/>
      </c>
      <c r="I32" s="34" t="str">
        <f t="shared" si="1"/>
        <v/>
      </c>
    </row>
    <row r="33" spans="1:9" x14ac:dyDescent="0.2">
      <c r="A33" s="1" t="s">
        <v>59</v>
      </c>
      <c r="B33" s="21">
        <f>SUM(B8:B32)</f>
        <v>7.916666666666667</v>
      </c>
      <c r="C33" s="21">
        <f>SUM(C8:C32)</f>
        <v>69.28749999999998</v>
      </c>
      <c r="D33" s="21">
        <f>IF(B33-C33&gt;0,B33-C33,C33-B33)</f>
        <v>61.370833333333316</v>
      </c>
      <c r="F33" s="1" t="s">
        <v>59</v>
      </c>
      <c r="G33" s="21">
        <f>SUM(G8:G32)</f>
        <v>10.333333333333332</v>
      </c>
      <c r="H33" s="21">
        <f>SUM(H8:H32)</f>
        <v>31.253472222222221</v>
      </c>
      <c r="I33" s="21">
        <f>IF(G33-H33&gt;0,G33-H33,H33-G33)</f>
        <v>20.920138888888889</v>
      </c>
    </row>
  </sheetData>
  <sheetProtection sheet="1" objects="1" scenarios="1"/>
  <phoneticPr fontId="1" type="noConversion"/>
  <conditionalFormatting sqref="D8:D33 I8:I33">
    <cfRule type="expression" dxfId="0" priority="1" stopIfTrue="1">
      <formula>C8-B8&gt;0</formula>
    </cfRule>
  </conditionalFormatting>
  <dataValidations count="2">
    <dataValidation type="list" allowBlank="1" showInputMessage="1" showErrorMessage="1" sqref="A8:A32">
      <formula1>vaiheet</formula1>
    </dataValidation>
    <dataValidation type="list" allowBlank="1" showInputMessage="1" showErrorMessage="1" sqref="F8:F32">
      <formula1>tehtavat</formula1>
    </dataValidation>
  </dataValidation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2" sqref="B2"/>
    </sheetView>
  </sheetViews>
  <sheetFormatPr defaultRowHeight="12.75" x14ac:dyDescent="0.2"/>
  <cols>
    <col min="1" max="1" width="15.75" customWidth="1"/>
    <col min="2" max="2" width="21.75" customWidth="1"/>
  </cols>
  <sheetData>
    <row r="1" spans="1:2" x14ac:dyDescent="0.2">
      <c r="A1" s="65" t="s">
        <v>8</v>
      </c>
      <c r="B1" s="66" t="s">
        <v>64</v>
      </c>
    </row>
    <row r="2" spans="1:2" x14ac:dyDescent="0.2">
      <c r="A2" s="65" t="s">
        <v>6</v>
      </c>
      <c r="B2" s="66" t="s">
        <v>64</v>
      </c>
    </row>
    <row r="4" spans="1:2" x14ac:dyDescent="0.2">
      <c r="A4" s="48" t="s">
        <v>4</v>
      </c>
      <c r="B4" s="49" t="s">
        <v>60</v>
      </c>
    </row>
    <row r="5" spans="1:2" x14ac:dyDescent="0.2">
      <c r="A5" s="67" t="s">
        <v>15</v>
      </c>
      <c r="B5" s="68">
        <v>3.9722222222222228</v>
      </c>
    </row>
    <row r="6" spans="1:2" ht="13.5" thickBot="1" x14ac:dyDescent="0.25">
      <c r="A6" s="14" t="s">
        <v>36</v>
      </c>
      <c r="B6" s="69">
        <v>1.6041666666666667</v>
      </c>
    </row>
    <row r="7" spans="1:2" ht="13.5" thickTop="1" x14ac:dyDescent="0.2">
      <c r="A7" s="14" t="s">
        <v>9</v>
      </c>
      <c r="B7" s="69">
        <v>3.7500000000000013</v>
      </c>
    </row>
    <row r="8" spans="1:2" x14ac:dyDescent="0.2">
      <c r="A8" s="14" t="s">
        <v>18</v>
      </c>
      <c r="B8" s="69">
        <v>7.8958333333333348</v>
      </c>
    </row>
    <row r="9" spans="1:2" x14ac:dyDescent="0.2">
      <c r="A9" s="14" t="s">
        <v>22</v>
      </c>
      <c r="B9" s="69">
        <v>2.0625</v>
      </c>
    </row>
    <row r="10" spans="1:2" x14ac:dyDescent="0.2">
      <c r="A10" s="14" t="s">
        <v>26</v>
      </c>
      <c r="B10" s="69">
        <v>8.5243055555555518</v>
      </c>
    </row>
    <row r="11" spans="1:2" x14ac:dyDescent="0.2">
      <c r="A11" s="14" t="s">
        <v>41</v>
      </c>
      <c r="B11" s="69">
        <v>3.0833333333333335</v>
      </c>
    </row>
    <row r="12" spans="1:2" x14ac:dyDescent="0.2">
      <c r="A12" s="14" t="s">
        <v>30</v>
      </c>
      <c r="B12" s="69">
        <v>32.853472222222216</v>
      </c>
    </row>
    <row r="13" spans="1:2" x14ac:dyDescent="0.2">
      <c r="A13" s="14" t="s">
        <v>50</v>
      </c>
      <c r="B13" s="69">
        <v>5.541666666666667</v>
      </c>
    </row>
    <row r="14" spans="1:2" ht="13.5" thickBot="1" x14ac:dyDescent="0.25">
      <c r="A14" s="50" t="s">
        <v>59</v>
      </c>
      <c r="B14" s="51">
        <v>69.287499999999994</v>
      </c>
    </row>
    <row r="15" spans="1:2" ht="13.5" thickTop="1" x14ac:dyDescent="0.2"/>
  </sheetData>
  <phoneticPr fontId="6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A4" sqref="A4"/>
    </sheetView>
  </sheetViews>
  <sheetFormatPr defaultRowHeight="12.75" x14ac:dyDescent="0.2"/>
  <cols>
    <col min="1" max="1" width="23" customWidth="1"/>
    <col min="2" max="2" width="8.5" customWidth="1"/>
  </cols>
  <sheetData>
    <row r="1" spans="1:2" x14ac:dyDescent="0.2">
      <c r="A1" s="65" t="s">
        <v>8</v>
      </c>
      <c r="B1" s="66" t="s">
        <v>64</v>
      </c>
    </row>
    <row r="2" spans="1:2" x14ac:dyDescent="0.2">
      <c r="A2" s="65" t="s">
        <v>6</v>
      </c>
      <c r="B2" s="66" t="s">
        <v>64</v>
      </c>
    </row>
    <row r="4" spans="1:2" x14ac:dyDescent="0.2">
      <c r="A4" s="48" t="s">
        <v>5</v>
      </c>
      <c r="B4" s="49" t="s">
        <v>0</v>
      </c>
    </row>
    <row r="5" spans="1:2" x14ac:dyDescent="0.2">
      <c r="A5" s="67" t="s">
        <v>33</v>
      </c>
      <c r="B5" s="68">
        <v>1.8437500000000007</v>
      </c>
    </row>
    <row r="6" spans="1:2" x14ac:dyDescent="0.2">
      <c r="A6" s="14" t="s">
        <v>40</v>
      </c>
      <c r="B6" s="69">
        <v>0.64583333333333337</v>
      </c>
    </row>
    <row r="7" spans="1:2" ht="13.5" thickBot="1" x14ac:dyDescent="0.25">
      <c r="A7" s="14" t="s">
        <v>10</v>
      </c>
      <c r="B7" s="69">
        <v>2.7083333333333335</v>
      </c>
    </row>
    <row r="8" spans="1:2" ht="13.5" thickTop="1" x14ac:dyDescent="0.2">
      <c r="A8" s="14" t="s">
        <v>28</v>
      </c>
      <c r="B8" s="69">
        <v>0.5</v>
      </c>
    </row>
    <row r="9" spans="1:2" x14ac:dyDescent="0.2">
      <c r="A9" s="14" t="s">
        <v>31</v>
      </c>
      <c r="B9" s="69">
        <v>23.482638888888882</v>
      </c>
    </row>
    <row r="10" spans="1:2" x14ac:dyDescent="0.2">
      <c r="A10" s="14" t="s">
        <v>21</v>
      </c>
      <c r="B10" s="69">
        <v>0.95833333333333348</v>
      </c>
    </row>
    <row r="11" spans="1:2" x14ac:dyDescent="0.2">
      <c r="A11" s="14" t="s">
        <v>35</v>
      </c>
      <c r="B11" s="69">
        <v>9.8743055555555586</v>
      </c>
    </row>
    <row r="12" spans="1:2" x14ac:dyDescent="0.2">
      <c r="A12" s="14" t="s">
        <v>19</v>
      </c>
      <c r="B12" s="69">
        <v>4.2604166666666679</v>
      </c>
    </row>
    <row r="13" spans="1:2" ht="13.5" thickBot="1" x14ac:dyDescent="0.25">
      <c r="A13" s="14" t="s">
        <v>43</v>
      </c>
      <c r="B13" s="69">
        <v>3.1875</v>
      </c>
    </row>
    <row r="14" spans="1:2" ht="13.5" thickTop="1" x14ac:dyDescent="0.2">
      <c r="A14" s="14" t="s">
        <v>24</v>
      </c>
      <c r="B14" s="69">
        <v>3.2083333333333335</v>
      </c>
    </row>
    <row r="15" spans="1:2" x14ac:dyDescent="0.2">
      <c r="A15" s="14" t="s">
        <v>39</v>
      </c>
      <c r="B15" s="69">
        <v>1.7083333333333333</v>
      </c>
    </row>
    <row r="16" spans="1:2" x14ac:dyDescent="0.2">
      <c r="A16" s="14" t="s">
        <v>25</v>
      </c>
      <c r="B16" s="69">
        <v>1.7916666666666683</v>
      </c>
    </row>
    <row r="17" spans="1:2" x14ac:dyDescent="0.2">
      <c r="A17" s="14" t="s">
        <v>23</v>
      </c>
      <c r="B17" s="69">
        <v>1.78125</v>
      </c>
    </row>
    <row r="18" spans="1:2" x14ac:dyDescent="0.2">
      <c r="A18" s="14" t="s">
        <v>32</v>
      </c>
      <c r="B18" s="69">
        <v>4.1666666666666664E-2</v>
      </c>
    </row>
    <row r="19" spans="1:2" ht="13.5" thickBot="1" x14ac:dyDescent="0.25">
      <c r="A19" s="14" t="s">
        <v>42</v>
      </c>
      <c r="B19" s="69">
        <v>1.625</v>
      </c>
    </row>
    <row r="20" spans="1:2" ht="13.5" thickTop="1" x14ac:dyDescent="0.2">
      <c r="A20" s="14" t="s">
        <v>27</v>
      </c>
      <c r="B20" s="69">
        <v>2.7187500000000004</v>
      </c>
    </row>
    <row r="21" spans="1:2" x14ac:dyDescent="0.2">
      <c r="A21" s="14" t="s">
        <v>44</v>
      </c>
      <c r="B21" s="69">
        <v>1.0833333333333333</v>
      </c>
    </row>
    <row r="22" spans="1:2" x14ac:dyDescent="0.2">
      <c r="A22" s="14" t="s">
        <v>20</v>
      </c>
      <c r="B22" s="69">
        <v>0.81250000000000011</v>
      </c>
    </row>
    <row r="23" spans="1:2" x14ac:dyDescent="0.2">
      <c r="A23" s="14" t="s">
        <v>34</v>
      </c>
      <c r="B23" s="69">
        <v>0.25</v>
      </c>
    </row>
    <row r="24" spans="1:2" x14ac:dyDescent="0.2">
      <c r="A24" s="14" t="s">
        <v>38</v>
      </c>
      <c r="B24" s="69">
        <v>0.6875</v>
      </c>
    </row>
    <row r="25" spans="1:2" ht="13.5" thickBot="1" x14ac:dyDescent="0.25">
      <c r="A25" s="14" t="s">
        <v>37</v>
      </c>
      <c r="B25" s="69">
        <v>1.8333333333333333</v>
      </c>
    </row>
    <row r="26" spans="1:2" x14ac:dyDescent="0.2">
      <c r="A26" s="14" t="s">
        <v>16</v>
      </c>
      <c r="B26" s="69">
        <v>3.1388888888888888</v>
      </c>
    </row>
    <row r="27" spans="1:2" x14ac:dyDescent="0.2">
      <c r="A27" s="14" t="s">
        <v>45</v>
      </c>
      <c r="B27" s="69">
        <v>1.1458333333333333</v>
      </c>
    </row>
    <row r="28" spans="1:2" x14ac:dyDescent="0.2">
      <c r="A28" s="14" t="s">
        <v>65</v>
      </c>
      <c r="B28" s="69">
        <v>0</v>
      </c>
    </row>
    <row r="29" spans="1:2" ht="13.5" thickBot="1" x14ac:dyDescent="0.25">
      <c r="A29" s="50" t="s">
        <v>59</v>
      </c>
      <c r="B29" s="51">
        <v>69.287499999999994</v>
      </c>
    </row>
    <row r="30" spans="1:2" ht="13.5" thickTop="1" x14ac:dyDescent="0.2"/>
  </sheetData>
  <phoneticPr fontId="6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I55" sqref="I55"/>
    </sheetView>
  </sheetViews>
  <sheetFormatPr defaultRowHeight="12.75" x14ac:dyDescent="0.2"/>
  <cols>
    <col min="1" max="1" width="9.75" customWidth="1"/>
    <col min="2" max="2" width="20.875" customWidth="1"/>
  </cols>
  <sheetData>
    <row r="1" spans="1:2" x14ac:dyDescent="0.2">
      <c r="A1" s="65" t="s">
        <v>4</v>
      </c>
      <c r="B1" s="66" t="s">
        <v>64</v>
      </c>
    </row>
    <row r="2" spans="1:2" x14ac:dyDescent="0.2">
      <c r="A2" s="65" t="s">
        <v>5</v>
      </c>
      <c r="B2" s="66" t="s">
        <v>64</v>
      </c>
    </row>
    <row r="4" spans="1:2" x14ac:dyDescent="0.2">
      <c r="A4" s="48" t="s">
        <v>8</v>
      </c>
      <c r="B4" s="49" t="s">
        <v>61</v>
      </c>
    </row>
    <row r="5" spans="1:2" ht="13.5" thickBot="1" x14ac:dyDescent="0.25">
      <c r="A5" s="67">
        <v>5</v>
      </c>
      <c r="B5" s="68">
        <v>0.60416666666666663</v>
      </c>
    </row>
    <row r="6" spans="1:2" ht="13.5" thickTop="1" x14ac:dyDescent="0.2">
      <c r="A6" s="14">
        <v>6</v>
      </c>
      <c r="B6" s="69">
        <v>1.9166666666666674</v>
      </c>
    </row>
    <row r="7" spans="1:2" x14ac:dyDescent="0.2">
      <c r="A7" s="14">
        <v>7</v>
      </c>
      <c r="B7" s="69">
        <v>1.8333333333333337</v>
      </c>
    </row>
    <row r="8" spans="1:2" ht="13.5" thickBot="1" x14ac:dyDescent="0.25">
      <c r="A8" s="14">
        <v>8</v>
      </c>
      <c r="B8" s="69">
        <v>2.9687499999999996</v>
      </c>
    </row>
    <row r="9" spans="1:2" ht="13.5" thickTop="1" x14ac:dyDescent="0.2">
      <c r="A9" s="14">
        <v>9</v>
      </c>
      <c r="B9" s="69">
        <v>2.2499999999999996</v>
      </c>
    </row>
    <row r="10" spans="1:2" x14ac:dyDescent="0.2">
      <c r="A10" s="14">
        <v>10</v>
      </c>
      <c r="B10" s="69">
        <v>3.8541666666666661</v>
      </c>
    </row>
    <row r="11" spans="1:2" x14ac:dyDescent="0.2">
      <c r="A11" s="14">
        <v>11</v>
      </c>
      <c r="B11" s="69">
        <v>2.7708333333333335</v>
      </c>
    </row>
    <row r="12" spans="1:2" x14ac:dyDescent="0.2">
      <c r="A12" s="14">
        <v>12</v>
      </c>
      <c r="B12" s="69">
        <v>4.6180555555555554</v>
      </c>
    </row>
    <row r="13" spans="1:2" x14ac:dyDescent="0.2">
      <c r="A13" s="14">
        <v>13</v>
      </c>
      <c r="B13" s="69">
        <v>4.2534722222222232</v>
      </c>
    </row>
    <row r="14" spans="1:2" ht="13.5" thickBot="1" x14ac:dyDescent="0.25">
      <c r="A14" s="14">
        <v>14</v>
      </c>
      <c r="B14" s="69">
        <v>1.7083333333333333</v>
      </c>
    </row>
    <row r="15" spans="1:2" x14ac:dyDescent="0.2">
      <c r="A15" s="14">
        <v>15</v>
      </c>
      <c r="B15" s="69">
        <v>4.5729166666666661</v>
      </c>
    </row>
    <row r="16" spans="1:2" ht="13.5" thickBot="1" x14ac:dyDescent="0.25">
      <c r="A16" s="14">
        <v>16</v>
      </c>
      <c r="B16" s="69">
        <v>4.5201388888888889</v>
      </c>
    </row>
    <row r="17" spans="1:2" x14ac:dyDescent="0.2">
      <c r="A17" s="14">
        <v>17</v>
      </c>
      <c r="B17" s="69">
        <v>4.041666666666667</v>
      </c>
    </row>
    <row r="18" spans="1:2" x14ac:dyDescent="0.2">
      <c r="A18" s="14">
        <v>18</v>
      </c>
      <c r="B18" s="69">
        <v>4.8541666666666661</v>
      </c>
    </row>
    <row r="19" spans="1:2" x14ac:dyDescent="0.2">
      <c r="A19" s="14">
        <v>19</v>
      </c>
      <c r="B19" s="69">
        <v>4.614583333333333</v>
      </c>
    </row>
    <row r="20" spans="1:2" x14ac:dyDescent="0.2">
      <c r="A20" s="14">
        <v>20</v>
      </c>
      <c r="B20" s="69">
        <v>5.8437499999999991</v>
      </c>
    </row>
    <row r="21" spans="1:2" ht="13.5" thickBot="1" x14ac:dyDescent="0.25">
      <c r="A21" s="14">
        <v>21</v>
      </c>
      <c r="B21" s="69">
        <v>5.3437500000000009</v>
      </c>
    </row>
    <row r="22" spans="1:2" x14ac:dyDescent="0.2">
      <c r="A22" s="14">
        <v>22</v>
      </c>
      <c r="B22" s="69">
        <v>3.0937500000000004</v>
      </c>
    </row>
    <row r="23" spans="1:2" x14ac:dyDescent="0.2">
      <c r="A23" s="14">
        <v>23</v>
      </c>
      <c r="B23" s="69">
        <v>0.83333333333333326</v>
      </c>
    </row>
    <row r="24" spans="1:2" ht="13.5" thickBot="1" x14ac:dyDescent="0.25">
      <c r="A24" s="14">
        <v>24</v>
      </c>
      <c r="B24" s="69">
        <v>0.39583333333333331</v>
      </c>
    </row>
    <row r="25" spans="1:2" ht="13.5" thickTop="1" x14ac:dyDescent="0.2">
      <c r="A25" s="14">
        <v>25</v>
      </c>
      <c r="B25" s="69">
        <v>0.625</v>
      </c>
    </row>
    <row r="26" spans="1:2" x14ac:dyDescent="0.2">
      <c r="A26" s="14">
        <v>26</v>
      </c>
      <c r="B26" s="69">
        <v>1.3125000000000002</v>
      </c>
    </row>
    <row r="27" spans="1:2" x14ac:dyDescent="0.2">
      <c r="A27" s="14">
        <v>28</v>
      </c>
      <c r="B27" s="69">
        <v>0.10416666666666667</v>
      </c>
    </row>
    <row r="28" spans="1:2" x14ac:dyDescent="0.2">
      <c r="A28" s="14">
        <v>29</v>
      </c>
      <c r="B28" s="69">
        <v>6.25E-2</v>
      </c>
    </row>
    <row r="29" spans="1:2" x14ac:dyDescent="0.2">
      <c r="A29" s="14">
        <v>35</v>
      </c>
      <c r="B29" s="69">
        <v>0.29166666666666663</v>
      </c>
    </row>
    <row r="30" spans="1:2" x14ac:dyDescent="0.2">
      <c r="A30" s="14">
        <v>36</v>
      </c>
      <c r="B30" s="69">
        <v>1.2916666666666667</v>
      </c>
    </row>
    <row r="31" spans="1:2" x14ac:dyDescent="0.2">
      <c r="A31" s="14">
        <v>37</v>
      </c>
      <c r="B31" s="69">
        <v>0.5</v>
      </c>
    </row>
    <row r="32" spans="1:2" x14ac:dyDescent="0.2">
      <c r="A32" s="14">
        <v>38</v>
      </c>
      <c r="B32" s="69">
        <v>0.20833333333333331</v>
      </c>
    </row>
    <row r="33" spans="1:2" ht="13.5" thickBot="1" x14ac:dyDescent="0.25">
      <c r="A33" s="50" t="s">
        <v>59</v>
      </c>
      <c r="B33" s="51">
        <v>69.287499999999994</v>
      </c>
    </row>
    <row r="34" spans="1:2" ht="13.5" thickTop="1" x14ac:dyDescent="0.2"/>
  </sheetData>
  <phoneticPr fontId="6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topLeftCell="A16" workbookViewId="0">
      <selection activeCell="L62" sqref="L62"/>
    </sheetView>
  </sheetViews>
  <sheetFormatPr defaultRowHeight="12.75" x14ac:dyDescent="0.2"/>
  <cols>
    <col min="1" max="1" width="20.75" bestFit="1" customWidth="1"/>
    <col min="2" max="2" width="23" bestFit="1" customWidth="1"/>
    <col min="3" max="3" width="7.625" bestFit="1" customWidth="1"/>
  </cols>
  <sheetData>
    <row r="1" spans="1:3" x14ac:dyDescent="0.2">
      <c r="A1" s="65" t="s">
        <v>6</v>
      </c>
      <c r="B1" s="66" t="s">
        <v>64</v>
      </c>
    </row>
    <row r="2" spans="1:3" x14ac:dyDescent="0.2">
      <c r="A2" s="65" t="s">
        <v>8</v>
      </c>
      <c r="B2" s="66" t="s">
        <v>64</v>
      </c>
    </row>
    <row r="4" spans="1:3" x14ac:dyDescent="0.2">
      <c r="A4" s="70" t="s">
        <v>62</v>
      </c>
      <c r="B4" s="71"/>
      <c r="C4" s="59"/>
    </row>
    <row r="5" spans="1:3" x14ac:dyDescent="0.2">
      <c r="A5" s="70" t="s">
        <v>4</v>
      </c>
      <c r="B5" s="70" t="s">
        <v>5</v>
      </c>
      <c r="C5" s="59" t="s">
        <v>66</v>
      </c>
    </row>
    <row r="6" spans="1:3" x14ac:dyDescent="0.2">
      <c r="A6" s="58" t="s">
        <v>15</v>
      </c>
      <c r="B6" s="58" t="s">
        <v>21</v>
      </c>
      <c r="C6" s="60">
        <v>0.41666666666666663</v>
      </c>
    </row>
    <row r="7" spans="1:3" x14ac:dyDescent="0.2">
      <c r="A7" s="72"/>
      <c r="B7" s="61" t="s">
        <v>38</v>
      </c>
      <c r="C7" s="62">
        <v>0.6875</v>
      </c>
    </row>
    <row r="8" spans="1:3" x14ac:dyDescent="0.2">
      <c r="A8" s="72"/>
      <c r="B8" s="61" t="s">
        <v>16</v>
      </c>
      <c r="C8" s="62">
        <v>2.8680555555555554</v>
      </c>
    </row>
    <row r="9" spans="1:3" x14ac:dyDescent="0.2">
      <c r="A9" s="58" t="s">
        <v>67</v>
      </c>
      <c r="B9" s="71"/>
      <c r="C9" s="60">
        <v>3.9722222222222219</v>
      </c>
    </row>
    <row r="10" spans="1:3" x14ac:dyDescent="0.2">
      <c r="A10" s="58" t="s">
        <v>36</v>
      </c>
      <c r="B10" s="58" t="s">
        <v>37</v>
      </c>
      <c r="C10" s="60">
        <v>1.6041666666666667</v>
      </c>
    </row>
    <row r="11" spans="1:3" x14ac:dyDescent="0.2">
      <c r="A11" s="58" t="s">
        <v>68</v>
      </c>
      <c r="B11" s="71"/>
      <c r="C11" s="60">
        <v>1.6041666666666667</v>
      </c>
    </row>
    <row r="12" spans="1:3" x14ac:dyDescent="0.2">
      <c r="A12" s="58" t="s">
        <v>9</v>
      </c>
      <c r="B12" s="58" t="s">
        <v>33</v>
      </c>
      <c r="C12" s="60">
        <v>0.41666666666666663</v>
      </c>
    </row>
    <row r="13" spans="1:3" x14ac:dyDescent="0.2">
      <c r="A13" s="72"/>
      <c r="B13" s="61" t="s">
        <v>10</v>
      </c>
      <c r="C13" s="62">
        <v>2.7083333333333335</v>
      </c>
    </row>
    <row r="14" spans="1:3" x14ac:dyDescent="0.2">
      <c r="A14" s="72"/>
      <c r="B14" s="61" t="s">
        <v>21</v>
      </c>
      <c r="C14" s="62">
        <v>0.41666666666666663</v>
      </c>
    </row>
    <row r="15" spans="1:3" x14ac:dyDescent="0.2">
      <c r="A15" s="72"/>
      <c r="B15" s="61" t="s">
        <v>39</v>
      </c>
      <c r="C15" s="62">
        <v>0.20833333333333331</v>
      </c>
    </row>
    <row r="16" spans="1:3" x14ac:dyDescent="0.2">
      <c r="A16" s="58" t="s">
        <v>69</v>
      </c>
      <c r="B16" s="71"/>
      <c r="C16" s="60">
        <v>3.75</v>
      </c>
    </row>
    <row r="17" spans="1:3" x14ac:dyDescent="0.2">
      <c r="A17" s="58" t="s">
        <v>18</v>
      </c>
      <c r="B17" s="58" t="s">
        <v>33</v>
      </c>
      <c r="C17" s="60">
        <v>8.3333333333333329E-2</v>
      </c>
    </row>
    <row r="18" spans="1:3" x14ac:dyDescent="0.2">
      <c r="A18" s="72"/>
      <c r="B18" s="61" t="s">
        <v>40</v>
      </c>
      <c r="C18" s="62">
        <v>0.64583333333333337</v>
      </c>
    </row>
    <row r="19" spans="1:3" x14ac:dyDescent="0.2">
      <c r="A19" s="72"/>
      <c r="B19" s="61" t="s">
        <v>21</v>
      </c>
      <c r="C19" s="62">
        <v>4.1666666666666664E-2</v>
      </c>
    </row>
    <row r="20" spans="1:3" x14ac:dyDescent="0.2">
      <c r="A20" s="72"/>
      <c r="B20" s="61" t="s">
        <v>19</v>
      </c>
      <c r="C20" s="62">
        <v>4.145833333333333</v>
      </c>
    </row>
    <row r="21" spans="1:3" x14ac:dyDescent="0.2">
      <c r="A21" s="72"/>
      <c r="B21" s="61" t="s">
        <v>39</v>
      </c>
      <c r="C21" s="62">
        <v>0.33333333333333337</v>
      </c>
    </row>
    <row r="22" spans="1:3" x14ac:dyDescent="0.2">
      <c r="A22" s="72"/>
      <c r="B22" s="61" t="s">
        <v>25</v>
      </c>
      <c r="C22" s="62">
        <v>1.7916666666666683</v>
      </c>
    </row>
    <row r="23" spans="1:3" x14ac:dyDescent="0.2">
      <c r="A23" s="72"/>
      <c r="B23" s="61" t="s">
        <v>23</v>
      </c>
      <c r="C23" s="62">
        <v>4.1666666666666664E-2</v>
      </c>
    </row>
    <row r="24" spans="1:3" x14ac:dyDescent="0.2">
      <c r="A24" s="72"/>
      <c r="B24" s="61" t="s">
        <v>20</v>
      </c>
      <c r="C24" s="62">
        <v>0.81250000000000011</v>
      </c>
    </row>
    <row r="25" spans="1:3" x14ac:dyDescent="0.2">
      <c r="A25" s="58" t="s">
        <v>70</v>
      </c>
      <c r="B25" s="71"/>
      <c r="C25" s="60">
        <v>7.8958333333333348</v>
      </c>
    </row>
    <row r="26" spans="1:3" x14ac:dyDescent="0.2">
      <c r="A26" s="58" t="s">
        <v>22</v>
      </c>
      <c r="B26" s="58" t="s">
        <v>21</v>
      </c>
      <c r="C26" s="60">
        <v>8.3333333333333329E-2</v>
      </c>
    </row>
    <row r="27" spans="1:3" x14ac:dyDescent="0.2">
      <c r="A27" s="72"/>
      <c r="B27" s="61" t="s">
        <v>24</v>
      </c>
      <c r="C27" s="62">
        <v>8.3333333333333329E-2</v>
      </c>
    </row>
    <row r="28" spans="1:3" x14ac:dyDescent="0.2">
      <c r="A28" s="72"/>
      <c r="B28" s="61" t="s">
        <v>39</v>
      </c>
      <c r="C28" s="62">
        <v>0.1875</v>
      </c>
    </row>
    <row r="29" spans="1:3" x14ac:dyDescent="0.2">
      <c r="A29" s="72"/>
      <c r="B29" s="61" t="s">
        <v>23</v>
      </c>
      <c r="C29" s="62">
        <v>1.6666666666666667</v>
      </c>
    </row>
    <row r="30" spans="1:3" x14ac:dyDescent="0.2">
      <c r="A30" s="72"/>
      <c r="B30" s="61" t="s">
        <v>45</v>
      </c>
      <c r="C30" s="62">
        <v>4.1666666666666664E-2</v>
      </c>
    </row>
    <row r="31" spans="1:3" x14ac:dyDescent="0.2">
      <c r="A31" s="58" t="s">
        <v>71</v>
      </c>
      <c r="B31" s="71"/>
      <c r="C31" s="60">
        <v>2.0625</v>
      </c>
    </row>
    <row r="32" spans="1:3" x14ac:dyDescent="0.2">
      <c r="A32" s="58" t="s">
        <v>41</v>
      </c>
      <c r="B32" s="58" t="s">
        <v>27</v>
      </c>
      <c r="C32" s="60">
        <v>1.9999999999999998</v>
      </c>
    </row>
    <row r="33" spans="1:3" x14ac:dyDescent="0.2">
      <c r="A33" s="72"/>
      <c r="B33" s="61" t="s">
        <v>44</v>
      </c>
      <c r="C33" s="62">
        <v>1.0833333333333333</v>
      </c>
    </row>
    <row r="34" spans="1:3" x14ac:dyDescent="0.2">
      <c r="A34" s="58" t="s">
        <v>72</v>
      </c>
      <c r="B34" s="71"/>
      <c r="C34" s="60">
        <v>3.083333333333333</v>
      </c>
    </row>
    <row r="35" spans="1:3" x14ac:dyDescent="0.2">
      <c r="A35" s="58" t="s">
        <v>30</v>
      </c>
      <c r="B35" s="58" t="s">
        <v>31</v>
      </c>
      <c r="C35" s="60">
        <v>20.895833333333325</v>
      </c>
    </row>
    <row r="36" spans="1:3" x14ac:dyDescent="0.2">
      <c r="A36" s="72"/>
      <c r="B36" s="61" t="s">
        <v>35</v>
      </c>
      <c r="C36" s="62">
        <v>9.7493055555555586</v>
      </c>
    </row>
    <row r="37" spans="1:3" x14ac:dyDescent="0.2">
      <c r="A37" s="72"/>
      <c r="B37" s="61" t="s">
        <v>43</v>
      </c>
      <c r="C37" s="62">
        <v>1.625</v>
      </c>
    </row>
    <row r="38" spans="1:3" x14ac:dyDescent="0.2">
      <c r="A38" s="72"/>
      <c r="B38" s="61" t="s">
        <v>39</v>
      </c>
      <c r="C38" s="62">
        <v>0.16666666666666666</v>
      </c>
    </row>
    <row r="39" spans="1:3" x14ac:dyDescent="0.2">
      <c r="A39" s="72"/>
      <c r="B39" s="61" t="s">
        <v>42</v>
      </c>
      <c r="C39" s="62">
        <v>0.25</v>
      </c>
    </row>
    <row r="40" spans="1:3" x14ac:dyDescent="0.2">
      <c r="A40" s="72"/>
      <c r="B40" s="61" t="s">
        <v>34</v>
      </c>
      <c r="C40" s="62">
        <v>0.16666666666666666</v>
      </c>
    </row>
    <row r="41" spans="1:3" x14ac:dyDescent="0.2">
      <c r="A41" s="58" t="s">
        <v>73</v>
      </c>
      <c r="B41" s="71"/>
      <c r="C41" s="60">
        <v>32.853472222222209</v>
      </c>
    </row>
    <row r="42" spans="1:3" x14ac:dyDescent="0.2">
      <c r="A42" s="58" t="s">
        <v>50</v>
      </c>
      <c r="B42" s="58" t="s">
        <v>33</v>
      </c>
      <c r="C42" s="60">
        <v>0.5625</v>
      </c>
    </row>
    <row r="43" spans="1:3" x14ac:dyDescent="0.2">
      <c r="A43" s="72"/>
      <c r="B43" s="61" t="s">
        <v>43</v>
      </c>
      <c r="C43" s="62">
        <v>1.5625</v>
      </c>
    </row>
    <row r="44" spans="1:3" x14ac:dyDescent="0.2">
      <c r="A44" s="72"/>
      <c r="B44" s="61" t="s">
        <v>39</v>
      </c>
      <c r="C44" s="62">
        <v>0.81250000000000011</v>
      </c>
    </row>
    <row r="45" spans="1:3" x14ac:dyDescent="0.2">
      <c r="A45" s="72"/>
      <c r="B45" s="61" t="s">
        <v>42</v>
      </c>
      <c r="C45" s="62">
        <v>1.3750000000000002</v>
      </c>
    </row>
    <row r="46" spans="1:3" x14ac:dyDescent="0.2">
      <c r="A46" s="72"/>
      <c r="B46" s="61" t="s">
        <v>37</v>
      </c>
      <c r="C46" s="62">
        <v>0.125</v>
      </c>
    </row>
    <row r="47" spans="1:3" x14ac:dyDescent="0.2">
      <c r="A47" s="72"/>
      <c r="B47" s="61" t="s">
        <v>45</v>
      </c>
      <c r="C47" s="62">
        <v>1.1041666666666665</v>
      </c>
    </row>
    <row r="48" spans="1:3" x14ac:dyDescent="0.2">
      <c r="A48" s="58" t="s">
        <v>74</v>
      </c>
      <c r="B48" s="71"/>
      <c r="C48" s="60">
        <v>5.5416666666666661</v>
      </c>
    </row>
    <row r="49" spans="1:3" x14ac:dyDescent="0.2">
      <c r="A49" s="58" t="s">
        <v>26</v>
      </c>
      <c r="B49" s="58" t="s">
        <v>33</v>
      </c>
      <c r="C49" s="60">
        <v>0.78124999999999989</v>
      </c>
    </row>
    <row r="50" spans="1:3" x14ac:dyDescent="0.2">
      <c r="A50" s="72"/>
      <c r="B50" s="61" t="s">
        <v>28</v>
      </c>
      <c r="C50" s="62">
        <v>0.5</v>
      </c>
    </row>
    <row r="51" spans="1:3" x14ac:dyDescent="0.2">
      <c r="A51" s="72"/>
      <c r="B51" s="61" t="s">
        <v>31</v>
      </c>
      <c r="C51" s="62">
        <v>2.5868055555555554</v>
      </c>
    </row>
    <row r="52" spans="1:3" x14ac:dyDescent="0.2">
      <c r="A52" s="72"/>
      <c r="B52" s="61" t="s">
        <v>35</v>
      </c>
      <c r="C52" s="62">
        <v>0.125</v>
      </c>
    </row>
    <row r="53" spans="1:3" x14ac:dyDescent="0.2">
      <c r="A53" s="72"/>
      <c r="B53" s="61" t="s">
        <v>19</v>
      </c>
      <c r="C53" s="62">
        <v>0.11458333333333333</v>
      </c>
    </row>
    <row r="54" spans="1:3" x14ac:dyDescent="0.2">
      <c r="A54" s="72"/>
      <c r="B54" s="61" t="s">
        <v>24</v>
      </c>
      <c r="C54" s="62">
        <v>3.1250000000000004</v>
      </c>
    </row>
    <row r="55" spans="1:3" x14ac:dyDescent="0.2">
      <c r="A55" s="72"/>
      <c r="B55" s="61" t="s">
        <v>23</v>
      </c>
      <c r="C55" s="62">
        <v>7.2916666666666671E-2</v>
      </c>
    </row>
    <row r="56" spans="1:3" x14ac:dyDescent="0.2">
      <c r="A56" s="72"/>
      <c r="B56" s="61" t="s">
        <v>32</v>
      </c>
      <c r="C56" s="62">
        <v>4.1666666666666664E-2</v>
      </c>
    </row>
    <row r="57" spans="1:3" x14ac:dyDescent="0.2">
      <c r="A57" s="72"/>
      <c r="B57" s="61" t="s">
        <v>27</v>
      </c>
      <c r="C57" s="62">
        <v>0.71874999999999989</v>
      </c>
    </row>
    <row r="58" spans="1:3" x14ac:dyDescent="0.2">
      <c r="A58" s="72"/>
      <c r="B58" s="61" t="s">
        <v>34</v>
      </c>
      <c r="C58" s="62">
        <v>8.3333333333333329E-2</v>
      </c>
    </row>
    <row r="59" spans="1:3" x14ac:dyDescent="0.2">
      <c r="A59" s="72"/>
      <c r="B59" s="61" t="s">
        <v>37</v>
      </c>
      <c r="C59" s="62">
        <v>0.10416666666666667</v>
      </c>
    </row>
    <row r="60" spans="1:3" x14ac:dyDescent="0.2">
      <c r="A60" s="72"/>
      <c r="B60" s="61" t="s">
        <v>16</v>
      </c>
      <c r="C60" s="62">
        <v>0.27083333333333331</v>
      </c>
    </row>
    <row r="61" spans="1:3" x14ac:dyDescent="0.2">
      <c r="A61" s="58" t="s">
        <v>75</v>
      </c>
      <c r="B61" s="71"/>
      <c r="C61" s="60">
        <v>8.5243055555555571</v>
      </c>
    </row>
    <row r="62" spans="1:3" x14ac:dyDescent="0.2">
      <c r="A62" s="63" t="s">
        <v>59</v>
      </c>
      <c r="B62" s="73"/>
      <c r="C62" s="64">
        <v>69.287499999999994</v>
      </c>
    </row>
  </sheetData>
  <phoneticPr fontId="6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H21" sqref="H21"/>
    </sheetView>
  </sheetViews>
  <sheetFormatPr defaultRowHeight="12.75" x14ac:dyDescent="0.2"/>
  <cols>
    <col min="1" max="1" width="15.75" customWidth="1"/>
    <col min="2" max="6" width="8.5" customWidth="1"/>
    <col min="7" max="7" width="9.75" customWidth="1"/>
    <col min="8" max="8" width="9.75" bestFit="1" customWidth="1"/>
  </cols>
  <sheetData>
    <row r="1" spans="1:7" x14ac:dyDescent="0.2">
      <c r="A1" s="65" t="s">
        <v>8</v>
      </c>
      <c r="B1" s="66" t="s">
        <v>64</v>
      </c>
    </row>
    <row r="3" spans="1:7" x14ac:dyDescent="0.2">
      <c r="A3" s="47" t="s">
        <v>63</v>
      </c>
      <c r="B3" s="47" t="s">
        <v>6</v>
      </c>
      <c r="C3" s="47"/>
      <c r="D3" s="47"/>
      <c r="E3" s="47"/>
      <c r="F3" s="47"/>
      <c r="G3" s="47"/>
    </row>
    <row r="4" spans="1:7" x14ac:dyDescent="0.2">
      <c r="A4" s="48" t="s">
        <v>4</v>
      </c>
      <c r="B4" s="74" t="s">
        <v>11</v>
      </c>
      <c r="C4" s="75" t="s">
        <v>12</v>
      </c>
      <c r="D4" s="75" t="s">
        <v>13</v>
      </c>
      <c r="E4" s="75" t="s">
        <v>14</v>
      </c>
      <c r="F4" s="75" t="s">
        <v>17</v>
      </c>
      <c r="G4" s="79" t="s">
        <v>59</v>
      </c>
    </row>
    <row r="5" spans="1:7" x14ac:dyDescent="0.2">
      <c r="A5" s="67" t="s">
        <v>15</v>
      </c>
      <c r="B5" s="76">
        <v>0.89583333333333337</v>
      </c>
      <c r="C5" s="77">
        <v>1.1805555555555556</v>
      </c>
      <c r="D5" s="77">
        <v>0.16666666666666666</v>
      </c>
      <c r="E5" s="77">
        <v>0.75</v>
      </c>
      <c r="F5" s="77">
        <v>0.97916666666666674</v>
      </c>
      <c r="G5" s="68">
        <v>3.9722222222222223</v>
      </c>
    </row>
    <row r="6" spans="1:7" ht="13.5" thickBot="1" x14ac:dyDescent="0.25">
      <c r="A6" s="14" t="s">
        <v>36</v>
      </c>
      <c r="B6" s="78"/>
      <c r="C6" s="15">
        <v>1.6041666666666667</v>
      </c>
      <c r="D6" s="15"/>
      <c r="E6" s="15"/>
      <c r="F6" s="15"/>
      <c r="G6" s="69">
        <v>1.6041666666666667</v>
      </c>
    </row>
    <row r="7" spans="1:7" ht="13.5" thickTop="1" x14ac:dyDescent="0.2">
      <c r="A7" s="14" t="s">
        <v>9</v>
      </c>
      <c r="B7" s="78">
        <v>1.1458333333333333</v>
      </c>
      <c r="C7" s="15">
        <v>0.66666666666666674</v>
      </c>
      <c r="D7" s="15">
        <v>0.42708333333333331</v>
      </c>
      <c r="E7" s="15">
        <v>0.59375000000000011</v>
      </c>
      <c r="F7" s="15">
        <v>0.91666666666666674</v>
      </c>
      <c r="G7" s="69">
        <v>3.75</v>
      </c>
    </row>
    <row r="8" spans="1:7" x14ac:dyDescent="0.2">
      <c r="A8" s="14" t="s">
        <v>18</v>
      </c>
      <c r="B8" s="78">
        <v>1.7812499999999998</v>
      </c>
      <c r="C8" s="15">
        <v>1.4895833333333333</v>
      </c>
      <c r="D8" s="15">
        <v>1.3645833333333333</v>
      </c>
      <c r="E8" s="15">
        <v>1.6249999999999998</v>
      </c>
      <c r="F8" s="15">
        <v>1.6354166666666667</v>
      </c>
      <c r="G8" s="69">
        <v>7.895833333333333</v>
      </c>
    </row>
    <row r="9" spans="1:7" ht="13.5" thickBot="1" x14ac:dyDescent="0.25">
      <c r="A9" s="14" t="s">
        <v>22</v>
      </c>
      <c r="B9" s="78">
        <v>0.125</v>
      </c>
      <c r="C9" s="15"/>
      <c r="D9" s="15">
        <v>1.8333333333333333</v>
      </c>
      <c r="E9" s="15">
        <v>0.10416666666666667</v>
      </c>
      <c r="F9" s="15"/>
      <c r="G9" s="69">
        <v>2.0625</v>
      </c>
    </row>
    <row r="10" spans="1:7" ht="13.5" thickTop="1" x14ac:dyDescent="0.2">
      <c r="A10" s="14" t="s">
        <v>26</v>
      </c>
      <c r="B10" s="78">
        <v>0.73958333333333326</v>
      </c>
      <c r="C10" s="15">
        <v>1.6597222222222223</v>
      </c>
      <c r="D10" s="15">
        <v>3.0104166666666674</v>
      </c>
      <c r="E10" s="15">
        <v>2.21875</v>
      </c>
      <c r="F10" s="15">
        <v>0.89583333333333326</v>
      </c>
      <c r="G10" s="69">
        <v>8.5243055555555571</v>
      </c>
    </row>
    <row r="11" spans="1:7" ht="13.5" thickTop="1" x14ac:dyDescent="0.2">
      <c r="A11" s="14" t="s">
        <v>41</v>
      </c>
      <c r="B11" s="78">
        <v>2.583333333333333</v>
      </c>
      <c r="C11" s="15"/>
      <c r="D11" s="15">
        <v>0.41666666666666663</v>
      </c>
      <c r="E11" s="15">
        <v>8.3333333333333329E-2</v>
      </c>
      <c r="F11" s="15"/>
      <c r="G11" s="69">
        <v>3.083333333333333</v>
      </c>
    </row>
    <row r="12" spans="1:7" x14ac:dyDescent="0.2">
      <c r="A12" s="14" t="s">
        <v>30</v>
      </c>
      <c r="B12" s="78">
        <v>5.78125</v>
      </c>
      <c r="C12" s="15">
        <v>6.3333333333333313</v>
      </c>
      <c r="D12" s="15">
        <v>4.2284722222222229</v>
      </c>
      <c r="E12" s="15">
        <v>7.7395833333333321</v>
      </c>
      <c r="F12" s="15">
        <v>8.7708333333333357</v>
      </c>
      <c r="G12" s="69">
        <v>32.853472222222223</v>
      </c>
    </row>
    <row r="13" spans="1:7" x14ac:dyDescent="0.2">
      <c r="A13" s="14" t="s">
        <v>50</v>
      </c>
      <c r="B13" s="78">
        <v>2.125</v>
      </c>
      <c r="C13" s="15">
        <v>0.52083333333333326</v>
      </c>
      <c r="D13" s="15">
        <v>1.8750000000000002</v>
      </c>
      <c r="E13" s="15">
        <v>0.29166666666666663</v>
      </c>
      <c r="F13" s="15">
        <v>0.72916666666666663</v>
      </c>
      <c r="G13" s="69">
        <v>5.541666666666667</v>
      </c>
    </row>
    <row r="14" spans="1:7" ht="13.5" thickBot="1" x14ac:dyDescent="0.25">
      <c r="A14" s="50" t="s">
        <v>59</v>
      </c>
      <c r="B14" s="52">
        <v>15.177083333333332</v>
      </c>
      <c r="C14" s="52">
        <v>13.454861111111109</v>
      </c>
      <c r="D14" s="52">
        <v>13.322222222222223</v>
      </c>
      <c r="E14" s="52">
        <v>13.406249999999998</v>
      </c>
      <c r="F14" s="52">
        <v>13.927083333333334</v>
      </c>
      <c r="G14" s="51">
        <v>69.287500000000009</v>
      </c>
    </row>
    <row r="15" spans="1:7" ht="13.5" thickTop="1" x14ac:dyDescent="0.2"/>
    <row r="16" spans="1:7" ht="13.5" thickTop="1" x14ac:dyDescent="0.2"/>
  </sheetData>
  <phoneticPr fontId="6" type="noConversion"/>
  <pageMargins left="0.75" right="0.75" top="1" bottom="1" header="0.5" footer="0.5"/>
  <pageSetup paperSize="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13</vt:i4>
      </vt:variant>
      <vt:variant>
        <vt:lpstr>Charts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26" baseType="lpstr">
      <vt:lpstr>Merkinta</vt:lpstr>
      <vt:lpstr>Vakiot</vt:lpstr>
      <vt:lpstr>Kooste</vt:lpstr>
      <vt:lpstr>VaiheetLyhyt</vt:lpstr>
      <vt:lpstr>TehtavatLyhyt</vt:lpstr>
      <vt:lpstr>Viikot</vt:lpstr>
      <vt:lpstr>VaiheetTehtavat</vt:lpstr>
      <vt:lpstr>Taul3</vt:lpstr>
      <vt:lpstr>VaiheetTekijat</vt:lpstr>
      <vt:lpstr>KokoProj</vt:lpstr>
      <vt:lpstr>Taul1</vt:lpstr>
      <vt:lpstr>Taul2</vt:lpstr>
      <vt:lpstr>ViikotTekijat</vt:lpstr>
      <vt:lpstr>VaiheetLyhytK</vt:lpstr>
      <vt:lpstr>TehtavatLyhytK</vt:lpstr>
      <vt:lpstr>ViikotK</vt:lpstr>
      <vt:lpstr>VaiheetTehtavatK</vt:lpstr>
      <vt:lpstr>VaiheetTekijatK</vt:lpstr>
      <vt:lpstr>KokoProjK</vt:lpstr>
      <vt:lpstr>ViikotTekijatK</vt:lpstr>
      <vt:lpstr>aika</vt:lpstr>
      <vt:lpstr>paiva</vt:lpstr>
      <vt:lpstr>tehtavat</vt:lpstr>
      <vt:lpstr>tekijat</vt:lpstr>
      <vt:lpstr>tiedot</vt:lpstr>
      <vt:lpstr>vaiheet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Petri Heinonen</dc:creator>
  <cp:keywords/>
  <dc:description/>
  <cp:lastModifiedBy>Berg, Matias</cp:lastModifiedBy>
  <cp:revision/>
  <cp:lastPrinted>2015-09-22T11:10:13Z</cp:lastPrinted>
  <dcterms:created xsi:type="dcterms:W3CDTF">2006-01-15T18:26:20Z</dcterms:created>
  <dcterms:modified xsi:type="dcterms:W3CDTF">2015-09-22T11:26:57Z</dcterms:modified>
</cp:coreProperties>
</file>