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Taul1" sheetId="1" r:id="rId1"/>
    <sheet name="Taul2" sheetId="2" r:id="rId2"/>
    <sheet name="Taul3" sheetId="3" r:id="rId3"/>
  </sheets>
  <externalReferences>
    <externalReference r:id="rId4"/>
  </externalReferences>
  <definedNames>
    <definedName name="tehtavat">[1]Vakiot!$C:$C</definedName>
    <definedName name="tekijat">[1]Vakiot!$E:$E</definedName>
    <definedName name="vaiheet">[1]Vakiot!$A:$A</definedName>
  </definedNames>
  <calcPr calcId="145621"/>
</workbook>
</file>

<file path=xl/calcChain.xml><?xml version="1.0" encoding="utf-8"?>
<calcChain xmlns="http://schemas.openxmlformats.org/spreadsheetml/2006/main">
  <c r="J1" i="1" l="1"/>
  <c r="A1" i="1"/>
  <c r="I125" i="1"/>
  <c r="A125" i="1"/>
  <c r="I124" i="1"/>
  <c r="A124" i="1"/>
  <c r="I123" i="1"/>
  <c r="A123" i="1"/>
  <c r="I122" i="1"/>
  <c r="A122" i="1"/>
  <c r="I121" i="1"/>
  <c r="A121" i="1"/>
  <c r="I120" i="1"/>
  <c r="A120" i="1"/>
  <c r="I119" i="1"/>
  <c r="A119" i="1"/>
  <c r="I118" i="1"/>
  <c r="A118" i="1"/>
  <c r="I117" i="1"/>
  <c r="A117" i="1"/>
  <c r="I116" i="1"/>
  <c r="A116" i="1"/>
  <c r="I115" i="1"/>
  <c r="A115" i="1"/>
  <c r="I114" i="1"/>
  <c r="A114" i="1"/>
  <c r="I113" i="1"/>
  <c r="A113" i="1"/>
  <c r="I112" i="1"/>
  <c r="A112" i="1"/>
  <c r="I111" i="1"/>
  <c r="A111" i="1"/>
  <c r="I110" i="1"/>
  <c r="A110" i="1"/>
  <c r="I109" i="1"/>
  <c r="A109" i="1"/>
  <c r="I108" i="1"/>
  <c r="A108" i="1"/>
  <c r="I107" i="1"/>
  <c r="A107" i="1"/>
  <c r="I106" i="1"/>
  <c r="A106" i="1"/>
  <c r="I105" i="1"/>
  <c r="A105" i="1"/>
  <c r="I104" i="1"/>
  <c r="A104" i="1"/>
  <c r="I103" i="1"/>
  <c r="A103" i="1"/>
  <c r="I102" i="1"/>
  <c r="A102" i="1"/>
  <c r="I101" i="1"/>
  <c r="A101" i="1"/>
  <c r="I100" i="1"/>
  <c r="A100" i="1"/>
  <c r="I99" i="1"/>
  <c r="A99" i="1"/>
  <c r="I98" i="1"/>
  <c r="A98" i="1"/>
  <c r="I97" i="1"/>
  <c r="A97" i="1"/>
  <c r="I96" i="1"/>
  <c r="A96" i="1"/>
  <c r="I95" i="1"/>
  <c r="A95" i="1"/>
  <c r="I94" i="1"/>
  <c r="A94" i="1"/>
  <c r="I93" i="1"/>
  <c r="A93" i="1"/>
  <c r="I92" i="1"/>
  <c r="A92" i="1"/>
  <c r="I91" i="1"/>
  <c r="A91" i="1"/>
  <c r="I90" i="1"/>
  <c r="A90" i="1"/>
  <c r="I89" i="1"/>
  <c r="A89" i="1"/>
  <c r="I88" i="1"/>
  <c r="A88" i="1"/>
  <c r="I87" i="1"/>
  <c r="A87" i="1"/>
  <c r="I86" i="1"/>
  <c r="A86" i="1"/>
  <c r="I85" i="1"/>
  <c r="A85" i="1"/>
  <c r="I84" i="1"/>
  <c r="A84" i="1"/>
  <c r="I83" i="1"/>
  <c r="A83" i="1"/>
  <c r="I82" i="1"/>
  <c r="A82" i="1"/>
  <c r="I81" i="1"/>
  <c r="A81" i="1"/>
  <c r="I80" i="1"/>
  <c r="A80" i="1"/>
  <c r="I79" i="1"/>
  <c r="A79" i="1"/>
  <c r="I78" i="1"/>
  <c r="A78" i="1"/>
  <c r="I77" i="1"/>
  <c r="A77" i="1"/>
  <c r="I76" i="1"/>
  <c r="A76" i="1"/>
  <c r="I75" i="1"/>
  <c r="A75" i="1"/>
  <c r="I74" i="1"/>
  <c r="A74" i="1"/>
  <c r="I73" i="1"/>
  <c r="A73" i="1"/>
  <c r="I72" i="1"/>
  <c r="A72" i="1"/>
  <c r="I71" i="1"/>
  <c r="A71" i="1"/>
  <c r="I70" i="1"/>
  <c r="A70" i="1"/>
  <c r="I69" i="1"/>
  <c r="A69" i="1"/>
  <c r="I68" i="1"/>
  <c r="A68" i="1"/>
  <c r="I67" i="1"/>
  <c r="A67" i="1"/>
  <c r="I66" i="1"/>
  <c r="A66" i="1"/>
  <c r="I65" i="1"/>
  <c r="A65" i="1"/>
  <c r="I64" i="1"/>
  <c r="A64" i="1"/>
  <c r="I63" i="1"/>
  <c r="A63" i="1"/>
  <c r="I62" i="1"/>
  <c r="A62" i="1"/>
  <c r="I61" i="1"/>
  <c r="A61" i="1"/>
  <c r="I60" i="1"/>
  <c r="A60" i="1"/>
  <c r="I59" i="1"/>
  <c r="A59" i="1"/>
  <c r="I58" i="1"/>
  <c r="A58" i="1"/>
  <c r="I57" i="1"/>
  <c r="A57" i="1"/>
  <c r="I56" i="1"/>
  <c r="A56" i="1"/>
  <c r="I55" i="1"/>
  <c r="A55" i="1"/>
  <c r="I54" i="1"/>
  <c r="A54" i="1"/>
  <c r="I53" i="1"/>
  <c r="A53" i="1"/>
  <c r="I52" i="1"/>
  <c r="A52" i="1"/>
  <c r="I51" i="1"/>
  <c r="A51" i="1"/>
  <c r="I50" i="1"/>
  <c r="A50" i="1"/>
  <c r="I49" i="1"/>
  <c r="A49" i="1"/>
  <c r="I48" i="1"/>
  <c r="A48" i="1"/>
  <c r="I47" i="1"/>
  <c r="A47" i="1"/>
  <c r="I46" i="1"/>
  <c r="A46" i="1"/>
  <c r="I45" i="1"/>
  <c r="A45" i="1"/>
  <c r="I44" i="1"/>
  <c r="A44" i="1"/>
  <c r="I43" i="1"/>
  <c r="A43" i="1"/>
  <c r="I42" i="1"/>
  <c r="A42" i="1"/>
  <c r="I41" i="1"/>
  <c r="A41" i="1"/>
  <c r="I40" i="1"/>
  <c r="A40" i="1"/>
  <c r="I39" i="1"/>
  <c r="A39" i="1"/>
  <c r="I38" i="1"/>
  <c r="A38" i="1"/>
  <c r="I37" i="1"/>
  <c r="A37" i="1"/>
  <c r="I36" i="1"/>
  <c r="A36" i="1"/>
  <c r="I35" i="1"/>
  <c r="A35" i="1"/>
  <c r="I34" i="1"/>
  <c r="A34" i="1"/>
  <c r="I33" i="1"/>
  <c r="A33" i="1"/>
  <c r="I32" i="1"/>
  <c r="A32" i="1"/>
  <c r="I31" i="1"/>
  <c r="A31" i="1"/>
  <c r="I30" i="1"/>
  <c r="A30" i="1"/>
  <c r="I29" i="1"/>
  <c r="A29" i="1"/>
  <c r="I28" i="1"/>
  <c r="A28" i="1"/>
  <c r="I27" i="1"/>
  <c r="A27" i="1"/>
  <c r="I26" i="1"/>
  <c r="A26" i="1"/>
  <c r="I25" i="1"/>
  <c r="A25" i="1"/>
  <c r="I24" i="1"/>
  <c r="A24" i="1"/>
  <c r="I23" i="1"/>
  <c r="A23" i="1"/>
  <c r="I22" i="1"/>
  <c r="A22" i="1"/>
  <c r="I21" i="1"/>
  <c r="A21" i="1"/>
  <c r="I20" i="1"/>
  <c r="A20" i="1"/>
  <c r="I19" i="1"/>
  <c r="A19" i="1"/>
  <c r="I18" i="1"/>
  <c r="A18" i="1"/>
  <c r="I17" i="1"/>
  <c r="A17" i="1"/>
  <c r="I16" i="1"/>
  <c r="A16" i="1"/>
  <c r="I15" i="1"/>
  <c r="A15" i="1"/>
  <c r="I14" i="1"/>
  <c r="A14" i="1"/>
  <c r="I13" i="1"/>
  <c r="A13" i="1"/>
  <c r="I12" i="1"/>
  <c r="A12" i="1"/>
  <c r="I11" i="1"/>
  <c r="A11" i="1"/>
  <c r="I10" i="1"/>
  <c r="A10" i="1"/>
  <c r="I9" i="1"/>
  <c r="A9" i="1"/>
  <c r="I8" i="1"/>
  <c r="A8" i="1"/>
  <c r="I7" i="1"/>
  <c r="A7" i="1"/>
  <c r="I6" i="1"/>
  <c r="A6" i="1"/>
  <c r="I5" i="1"/>
  <c r="A5" i="1"/>
  <c r="I4" i="1"/>
  <c r="A4" i="1"/>
  <c r="I3" i="1"/>
  <c r="A3" i="1"/>
  <c r="I2" i="1"/>
  <c r="A2" i="1"/>
  <c r="I1" i="1"/>
</calcChain>
</file>

<file path=xl/comments1.xml><?xml version="1.0" encoding="utf-8"?>
<comments xmlns="http://schemas.openxmlformats.org/spreadsheetml/2006/main">
  <authors>
    <author>Petri Heinonen</author>
  </authors>
  <commentList>
    <comment ref="I39" authorId="0">
      <text>
        <r>
          <rPr>
            <sz val="8"/>
            <color indexed="81"/>
            <rFont val="Tahoma"/>
          </rPr>
          <t>Tämä kaava pohjautuu  Pearson Software Consulting sivulla esitettyyn ratkaisuun viikkonumeron laskemiseksi Excelissä. Excelin vastaava funktio (weeknum) "toimii väärin".
Lisätietoja asiasta ja viikkonumeroiden problematiikasta:
 http://www.cpearson.com/excel/weeknum.htm
Sivusto on muutenkin hyvää tavaraa Excelin kanssa taisteleville :-)</t>
        </r>
      </text>
    </comment>
  </commentList>
</comments>
</file>

<file path=xl/sharedStrings.xml><?xml version="1.0" encoding="utf-8"?>
<sst xmlns="http://schemas.openxmlformats.org/spreadsheetml/2006/main" count="500" uniqueCount="53">
  <si>
    <t>Oheiskurssi</t>
  </si>
  <si>
    <t>esittelyt</t>
  </si>
  <si>
    <t>Jari S.</t>
  </si>
  <si>
    <t>1. väliesittely</t>
  </si>
  <si>
    <t>Lauri S.</t>
  </si>
  <si>
    <t>Toni S.</t>
  </si>
  <si>
    <t>1. väliesittelyn valmistelu</t>
  </si>
  <si>
    <t>Tapio K.</t>
  </si>
  <si>
    <t>1. väliesityksen muistio</t>
  </si>
  <si>
    <t>1. väliesityksen tekeminen</t>
  </si>
  <si>
    <t>1. väliesitys</t>
  </si>
  <si>
    <t>1.väliesityksen muistio</t>
  </si>
  <si>
    <t>1.väliesityksen tekeminen</t>
  </si>
  <si>
    <t>1.väliesitys</t>
  </si>
  <si>
    <t>2. väliesittely + valmistelu</t>
  </si>
  <si>
    <t>2. väliesittely ja siihen valmistautuminen</t>
  </si>
  <si>
    <t>2. väliesittelyn muistion tekeminen</t>
  </si>
  <si>
    <t>muut tehtävät</t>
  </si>
  <si>
    <t>2. väliesittelyn palautteen lukeminen</t>
  </si>
  <si>
    <t>2.väliesittely ja siihen valmistautuminen</t>
  </si>
  <si>
    <t>kokonaisvaltainen</t>
  </si>
  <si>
    <t>esityksen analyysi</t>
  </si>
  <si>
    <t>koulutus</t>
  </si>
  <si>
    <t>JV vier.luento</t>
  </si>
  <si>
    <t>kirjoitus- ja ulkoasu</t>
  </si>
  <si>
    <t>kielenhuollon tehtävät</t>
  </si>
  <si>
    <t>kielenhuollonkertaus</t>
  </si>
  <si>
    <t>kirj.viest.</t>
  </si>
  <si>
    <t>kirjoitusviestinnän tehtävän kirjoittaminen</t>
  </si>
  <si>
    <t>raportointi</t>
  </si>
  <si>
    <t>kirjoitusviestinnän tehtävän korjaaminen</t>
  </si>
  <si>
    <t>toteutus</t>
  </si>
  <si>
    <t>kirjoitusviestintä</t>
  </si>
  <si>
    <t>Konsultaatio</t>
  </si>
  <si>
    <t>Käytettävyyspäivä</t>
  </si>
  <si>
    <t>käytettävyyspäivä</t>
  </si>
  <si>
    <t>Käytettävyyspäivän muistio</t>
  </si>
  <si>
    <t>käytettävyyspäivän muistio</t>
  </si>
  <si>
    <t>käytettävyystehtävä</t>
  </si>
  <si>
    <t>oman esiintymisen arviointitehtävän korjaaminen</t>
  </si>
  <si>
    <t>Oman esityksen arviointi - tehtävän teko</t>
  </si>
  <si>
    <t>projektisuunnitelman kommentointi</t>
  </si>
  <si>
    <t>Projektisuunnitelman läpikäynti ja kommentointi</t>
  </si>
  <si>
    <t>Puheviestinnän esityksen valmistelu</t>
  </si>
  <si>
    <t>puheviestinnän esityksen valmistelu + latex opiskelu</t>
  </si>
  <si>
    <t>puheviestinnän konsultointi</t>
  </si>
  <si>
    <t>puheviestinnän konsultointi neuvottelutaidoista</t>
  </si>
  <si>
    <t>puheviestinnän luento</t>
  </si>
  <si>
    <t>puheviestinnän tehtävä</t>
  </si>
  <si>
    <t>sov.proj.</t>
  </si>
  <si>
    <t>tekijänoikeusluento</t>
  </si>
  <si>
    <t>versionhall.</t>
  </si>
  <si>
    <t>väliesittelyn valmistelu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</si>
</sst>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6" formatCode="[h]:mm:ss;@"/>
  </numFmts>
  <fonts count="5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1" fillId="0" borderId="0" applyFont="0" applyAlignment="0">
      <alignment horizontal="center"/>
      <protection locked="0"/>
    </xf>
    <xf numFmtId="164" fontId="2" fillId="0" borderId="0" applyFont="0" applyAlignment="0">
      <alignment horizontal="center"/>
      <protection locked="0"/>
    </xf>
    <xf numFmtId="49" fontId="3" fillId="0" borderId="0" applyNumberFormat="0">
      <alignment horizontal="left"/>
      <protection locked="0"/>
    </xf>
  </cellStyleXfs>
  <cellXfs count="15">
    <xf numFmtId="0" fontId="0" fillId="0" borderId="0" xfId="0"/>
    <xf numFmtId="164" fontId="0" fillId="0" borderId="0" xfId="0" applyNumberFormat="1" applyAlignment="1" applyProtection="1">
      <alignment horizontal="center"/>
      <protection hidden="1"/>
    </xf>
    <xf numFmtId="14" fontId="0" fillId="0" borderId="0" xfId="1" applyFont="1" applyAlignment="1">
      <protection locked="0"/>
    </xf>
    <xf numFmtId="164" fontId="0" fillId="0" borderId="0" xfId="2" applyFont="1" applyAlignment="1">
      <alignment horizontal="center"/>
      <protection locked="0"/>
    </xf>
    <xf numFmtId="0" fontId="3" fillId="0" borderId="0" xfId="3" applyNumberFormat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3" fillId="0" borderId="0" xfId="3" applyNumberFormat="1" applyProtection="1">
      <alignment horizontal="left"/>
      <protection locked="0"/>
    </xf>
    <xf numFmtId="14" fontId="0" fillId="0" borderId="0" xfId="1" applyFont="1" applyAlignment="1" applyProtection="1">
      <protection locked="0"/>
    </xf>
    <xf numFmtId="164" fontId="0" fillId="0" borderId="0" xfId="2" applyFont="1" applyAlignment="1" applyProtection="1">
      <alignment horizontal="center"/>
      <protection locked="0"/>
    </xf>
    <xf numFmtId="20" fontId="0" fillId="0" borderId="0" xfId="1" applyNumberFormat="1" applyFont="1" applyAlignment="1" applyProtection="1">
      <alignment horizontal="center"/>
      <protection locked="0"/>
    </xf>
    <xf numFmtId="0" fontId="3" fillId="0" borderId="0" xfId="3" applyNumberFormat="1" applyFont="1" applyProtection="1">
      <alignment horizontal="left"/>
      <protection locked="0"/>
    </xf>
    <xf numFmtId="0" fontId="3" fillId="0" borderId="0" xfId="3" applyNumberFormat="1" applyFont="1">
      <alignment horizontal="left"/>
      <protection locked="0"/>
    </xf>
    <xf numFmtId="14" fontId="0" fillId="0" borderId="0" xfId="1" applyNumberFormat="1" applyFont="1" applyAlignment="1" applyProtection="1">
      <protection locked="0"/>
    </xf>
    <xf numFmtId="14" fontId="0" fillId="0" borderId="0" xfId="1" applyNumberFormat="1" applyFont="1" applyAlignment="1">
      <protection locked="0"/>
    </xf>
    <xf numFmtId="166" fontId="0" fillId="0" borderId="0" xfId="0" applyNumberFormat="1"/>
  </cellXfs>
  <cellStyles count="4">
    <cellStyle name="aika" xfId="2"/>
    <cellStyle name="Normaali" xfId="0" builtinId="0"/>
    <cellStyle name="päivä" xfId="1"/>
    <cellStyle name="tyotehtav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_2/Desktop/ajankaytonseura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kinta"/>
      <sheetName val="Vakiot"/>
      <sheetName val="Kooste"/>
      <sheetName val="VaiheetLyhyt"/>
      <sheetName val="VaiheetLyhytK"/>
      <sheetName val="TehtavatLyhyt"/>
      <sheetName val="TehtavatLyhytK"/>
      <sheetName val="Viikot"/>
      <sheetName val="ViikotK"/>
      <sheetName val="VaiheetTehtavat"/>
      <sheetName val="VaiheetTehtavatK"/>
      <sheetName val="VaiheetTekijat"/>
      <sheetName val="VaiheetTekijatK"/>
      <sheetName val="KokoProj"/>
      <sheetName val="KokoProjK"/>
      <sheetName val="ViikotTekijat"/>
      <sheetName val="ViikotTekijatK"/>
    </sheetNames>
    <sheetDataSet>
      <sheetData sheetId="0"/>
      <sheetData sheetId="1">
        <row r="2">
          <cell r="A2" t="str">
            <v>Esitutkimus</v>
          </cell>
          <cell r="C2" t="str">
            <v>esittelyt</v>
          </cell>
          <cell r="E2" t="str">
            <v>Tapio K.</v>
          </cell>
        </row>
        <row r="3">
          <cell r="A3" t="str">
            <v>Käyttö ja ylläpito</v>
          </cell>
          <cell r="C3" t="str">
            <v>katselmoinnit</v>
          </cell>
          <cell r="E3" t="str">
            <v>Toni S.</v>
          </cell>
        </row>
        <row r="4">
          <cell r="A4" t="str">
            <v>Määrittely</v>
          </cell>
          <cell r="C4" t="str">
            <v>kirjoitus- ja ulkoasu</v>
          </cell>
          <cell r="E4" t="str">
            <v>Jari S.</v>
          </cell>
        </row>
        <row r="5">
          <cell r="A5" t="str">
            <v>Oheiskurssi</v>
          </cell>
          <cell r="C5" t="str">
            <v>kokonaisvaltainen</v>
          </cell>
          <cell r="E5" t="str">
            <v>Lauri S.</v>
          </cell>
        </row>
        <row r="6">
          <cell r="A6" t="str">
            <v>Palaverit</v>
          </cell>
          <cell r="C6" t="str">
            <v>koulutus</v>
          </cell>
        </row>
        <row r="7">
          <cell r="A7" t="str">
            <v>Projektin hallinta</v>
          </cell>
          <cell r="C7" t="str">
            <v>käyttöliittymä</v>
          </cell>
        </row>
        <row r="8">
          <cell r="A8" t="str">
            <v>Suunnittelu</v>
          </cell>
          <cell r="C8" t="str">
            <v>muut tehtävät</v>
          </cell>
        </row>
        <row r="9">
          <cell r="A9" t="str">
            <v>Testaus</v>
          </cell>
          <cell r="C9" t="str">
            <v>ohjeet ja neuvonta</v>
          </cell>
        </row>
        <row r="10">
          <cell r="A10" t="str">
            <v>Toteutus</v>
          </cell>
          <cell r="C10" t="str">
            <v>pöytäkirjan kirjoittaminen</v>
          </cell>
        </row>
        <row r="11">
          <cell r="A11" t="str">
            <v>Tulosten luovutus</v>
          </cell>
          <cell r="C11" t="str">
            <v>pöytäkirjan tarkistaminen</v>
          </cell>
        </row>
        <row r="12">
          <cell r="C12" t="str">
            <v>rajapinnat</v>
          </cell>
        </row>
        <row r="13">
          <cell r="C13" t="str">
            <v>raportointi</v>
          </cell>
        </row>
        <row r="14">
          <cell r="C14" t="str">
            <v>seuranta ja hallinta</v>
          </cell>
        </row>
        <row r="15">
          <cell r="C15" t="str">
            <v>sopimukset</v>
          </cell>
        </row>
        <row r="16">
          <cell r="C16" t="str">
            <v>suunnittelu</v>
          </cell>
        </row>
        <row r="17">
          <cell r="C17" t="str">
            <v>tiedotus</v>
          </cell>
        </row>
        <row r="18">
          <cell r="C18" t="str">
            <v>tietokannat</v>
          </cell>
        </row>
        <row r="19">
          <cell r="C19" t="str">
            <v>toteutus</v>
          </cell>
        </row>
        <row r="20">
          <cell r="C20" t="str">
            <v>tukitehtävät</v>
          </cell>
        </row>
        <row r="21">
          <cell r="C21" t="str">
            <v>tutustuminen</v>
          </cell>
        </row>
        <row r="22">
          <cell r="C22" t="str">
            <v>valmistelu ja tutustuminen</v>
          </cell>
        </row>
        <row r="23">
          <cell r="C23" t="str">
            <v>viimeistely ja julkaisu</v>
          </cell>
        </row>
      </sheetData>
      <sheetData sheetId="2"/>
      <sheetData sheetId="3"/>
      <sheetData sheetId="5"/>
      <sheetData sheetId="7"/>
      <sheetData sheetId="9"/>
      <sheetData sheetId="11"/>
      <sheetData sheetId="13"/>
      <sheetData sheetId="1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M101" sqref="M101"/>
    </sheetView>
  </sheetViews>
  <sheetFormatPr defaultRowHeight="15" x14ac:dyDescent="0.25"/>
  <cols>
    <col min="5" max="5" width="18" customWidth="1"/>
    <col min="6" max="6" width="20.5703125" customWidth="1"/>
    <col min="8" max="8" width="44" customWidth="1"/>
  </cols>
  <sheetData>
    <row r="1" spans="1:10" x14ac:dyDescent="0.25">
      <c r="A1" s="1">
        <f>IF(D1-C1&gt;0,D1-C1,"")</f>
        <v>8.333333333333337E-2</v>
      </c>
      <c r="B1" s="2">
        <v>40991</v>
      </c>
      <c r="C1" s="3">
        <v>0.66666666666666663</v>
      </c>
      <c r="D1" s="3">
        <v>0.75</v>
      </c>
      <c r="E1" s="4" t="s">
        <v>0</v>
      </c>
      <c r="F1" s="4" t="s">
        <v>1</v>
      </c>
      <c r="G1" s="4" t="s">
        <v>2</v>
      </c>
      <c r="H1" s="4" t="s">
        <v>3</v>
      </c>
      <c r="I1" s="5">
        <f>IF(ISERROR(INT((B1-SUM(MOD(DATE(YEAR(B1-MOD(B1-2,7)+3),1,2),{1E+99,7})*{1,-1})+5)/7)),"",INT((B1-SUM(MOD(DATE(YEAR(B1-MOD(B1-2,7)+3),1,2),{1E+99,7})*{1,-1})+5)/7))</f>
        <v>12</v>
      </c>
      <c r="J1" s="14">
        <f>SUM(A1:A150)</f>
        <v>11.920138888888882</v>
      </c>
    </row>
    <row r="2" spans="1:10" x14ac:dyDescent="0.25">
      <c r="A2" s="1">
        <f>IF(D2-C2&gt;0,D2-C2,"")</f>
        <v>7.986111111111116E-2</v>
      </c>
      <c r="B2" s="2">
        <v>40991</v>
      </c>
      <c r="C2" s="3">
        <v>0.67708333333333337</v>
      </c>
      <c r="D2" s="3">
        <v>0.75694444444444453</v>
      </c>
      <c r="E2" s="6" t="s">
        <v>0</v>
      </c>
      <c r="F2" s="6" t="s">
        <v>1</v>
      </c>
      <c r="G2" s="4" t="s">
        <v>4</v>
      </c>
      <c r="H2" s="6" t="s">
        <v>3</v>
      </c>
      <c r="I2" s="5">
        <f>IF(ISERROR(INT((B2-SUM(MOD(DATE(YEAR(B2-MOD(B2-2,7)+3),1,2),{1E+99,7})*{1,-1})+5)/7)),"",INT((B2-SUM(MOD(DATE(YEAR(B2-MOD(B2-2,7)+3),1,2),{1E+99,7})*{1,-1})+5)/7))</f>
        <v>12</v>
      </c>
    </row>
    <row r="3" spans="1:10" x14ac:dyDescent="0.25">
      <c r="A3" s="1">
        <f>IF(D3-C3&gt;0,D3-C3,"")</f>
        <v>0.125</v>
      </c>
      <c r="B3" s="7">
        <v>40987</v>
      </c>
      <c r="C3" s="3">
        <v>0.53125</v>
      </c>
      <c r="D3" s="3">
        <v>0.65625</v>
      </c>
      <c r="E3" s="4" t="s">
        <v>0</v>
      </c>
      <c r="F3" s="4" t="s">
        <v>1</v>
      </c>
      <c r="G3" s="4" t="s">
        <v>5</v>
      </c>
      <c r="H3" s="4" t="s">
        <v>6</v>
      </c>
      <c r="I3" s="5">
        <f>IF(ISERROR(INT((B3-SUM(MOD(DATE(YEAR(B3-MOD(B3-2,7)+3),1,2),{1E+99,7})*{1,-1})+5)/7)),"",INT((B3-SUM(MOD(DATE(YEAR(B3-MOD(B3-2,7)+3),1,2),{1E+99,7})*{1,-1})+5)/7))</f>
        <v>12</v>
      </c>
    </row>
    <row r="4" spans="1:10" x14ac:dyDescent="0.25">
      <c r="A4" s="1">
        <f>IF(D4-C4&gt;0,D4-C4,"")</f>
        <v>0.12499999999999994</v>
      </c>
      <c r="B4" s="7">
        <v>40990</v>
      </c>
      <c r="C4" s="8">
        <v>0.38541666666666669</v>
      </c>
      <c r="D4" s="8">
        <v>0.51041666666666663</v>
      </c>
      <c r="E4" s="6" t="s">
        <v>0</v>
      </c>
      <c r="F4" s="6" t="s">
        <v>1</v>
      </c>
      <c r="G4" s="6" t="s">
        <v>7</v>
      </c>
      <c r="H4" s="6" t="s">
        <v>6</v>
      </c>
      <c r="I4" s="5">
        <f>IF(ISERROR(INT((B4-SUM(MOD(DATE(YEAR(B4-MOD(B4-2,7)+3),1,2),{1E+99,7})*{1,-1})+5)/7)),"",INT((B4-SUM(MOD(DATE(YEAR(B4-MOD(B4-2,7)+3),1,2),{1E+99,7})*{1,-1})+5)/7))</f>
        <v>12</v>
      </c>
    </row>
    <row r="5" spans="1:10" x14ac:dyDescent="0.25">
      <c r="A5" s="1">
        <f>IF(D5-C5&gt;0,D5-C5,"")</f>
        <v>0.13194444444444448</v>
      </c>
      <c r="B5" s="2">
        <v>40990</v>
      </c>
      <c r="C5" s="3">
        <v>0.37152777777777773</v>
      </c>
      <c r="D5" s="3">
        <v>0.50347222222222221</v>
      </c>
      <c r="E5" s="4" t="s">
        <v>0</v>
      </c>
      <c r="F5" s="4" t="s">
        <v>1</v>
      </c>
      <c r="G5" s="4" t="s">
        <v>5</v>
      </c>
      <c r="H5" s="6" t="s">
        <v>6</v>
      </c>
      <c r="I5" s="5">
        <f>IF(ISERROR(INT((B5-SUM(MOD(DATE(YEAR(B5-MOD(B5-2,7)+3),1,2),{1E+99,7})*{1,-1})+5)/7)),"",INT((B5-SUM(MOD(DATE(YEAR(B5-MOD(B5-2,7)+3),1,2),{1E+99,7})*{1,-1})+5)/7))</f>
        <v>12</v>
      </c>
    </row>
    <row r="6" spans="1:10" x14ac:dyDescent="0.25">
      <c r="A6" s="1">
        <f>IF(D6-C6&gt;0,D6-C6,"")</f>
        <v>8.333333333333337E-2</v>
      </c>
      <c r="B6" s="2">
        <v>40991</v>
      </c>
      <c r="C6" s="3">
        <v>0.59375</v>
      </c>
      <c r="D6" s="3">
        <v>0.67708333333333337</v>
      </c>
      <c r="E6" s="4" t="s">
        <v>0</v>
      </c>
      <c r="F6" s="6" t="s">
        <v>1</v>
      </c>
      <c r="G6" s="4" t="s">
        <v>4</v>
      </c>
      <c r="H6" s="6" t="s">
        <v>6</v>
      </c>
      <c r="I6" s="5">
        <f>IF(ISERROR(INT((B6-SUM(MOD(DATE(YEAR(B6-MOD(B6-2,7)+3),1,2),{1E+99,7})*{1,-1})+5)/7)),"",INT((B6-SUM(MOD(DATE(YEAR(B6-MOD(B6-2,7)+3),1,2),{1E+99,7})*{1,-1})+5)/7))</f>
        <v>12</v>
      </c>
    </row>
    <row r="7" spans="1:10" x14ac:dyDescent="0.25">
      <c r="A7" s="1">
        <f>IF(D7-C7&gt;0,D7-C7,"")</f>
        <v>5.2083333333333315E-2</v>
      </c>
      <c r="B7" s="7">
        <v>40994</v>
      </c>
      <c r="C7" s="3">
        <v>0.48958333333333331</v>
      </c>
      <c r="D7" s="3">
        <v>0.54166666666666663</v>
      </c>
      <c r="E7" s="4" t="s">
        <v>0</v>
      </c>
      <c r="F7" s="4" t="s">
        <v>1</v>
      </c>
      <c r="G7" s="4" t="s">
        <v>7</v>
      </c>
      <c r="H7" s="4" t="s">
        <v>8</v>
      </c>
      <c r="I7" s="5">
        <f>IF(ISERROR(INT((B7-SUM(MOD(DATE(YEAR(B7-MOD(B7-2,7)+3),1,2),{1E+99,7})*{1,-1})+5)/7)),"",INT((B7-SUM(MOD(DATE(YEAR(B7-MOD(B7-2,7)+3),1,2),{1E+99,7})*{1,-1})+5)/7))</f>
        <v>13</v>
      </c>
    </row>
    <row r="8" spans="1:10" x14ac:dyDescent="0.25">
      <c r="A8" s="1">
        <f>IF(D8-C8&gt;0,D8-C8,"")</f>
        <v>8.3333333333333259E-2</v>
      </c>
      <c r="B8" s="2">
        <v>40991</v>
      </c>
      <c r="C8" s="3">
        <v>0.58333333333333337</v>
      </c>
      <c r="D8" s="3">
        <v>0.66666666666666663</v>
      </c>
      <c r="E8" s="4" t="s">
        <v>0</v>
      </c>
      <c r="F8" s="4" t="s">
        <v>1</v>
      </c>
      <c r="G8" s="4" t="s">
        <v>7</v>
      </c>
      <c r="H8" s="4" t="s">
        <v>9</v>
      </c>
      <c r="I8" s="5">
        <f>IF(ISERROR(INT((B8-SUM(MOD(DATE(YEAR(B8-MOD(B8-2,7)+3),1,2),{1E+99,7})*{1,-1})+5)/7)),"",INT((B8-SUM(MOD(DATE(YEAR(B8-MOD(B8-2,7)+3),1,2),{1E+99,7})*{1,-1})+5)/7))</f>
        <v>12</v>
      </c>
    </row>
    <row r="9" spans="1:10" x14ac:dyDescent="0.25">
      <c r="A9" s="1">
        <f>IF(D9-C9&gt;0,D9-C9,"")</f>
        <v>9.375E-2</v>
      </c>
      <c r="B9" s="2">
        <v>40991</v>
      </c>
      <c r="C9" s="3">
        <v>0.66666666666666663</v>
      </c>
      <c r="D9" s="3">
        <v>0.76041666666666663</v>
      </c>
      <c r="E9" s="4" t="s">
        <v>0</v>
      </c>
      <c r="F9" s="4" t="s">
        <v>1</v>
      </c>
      <c r="G9" s="4" t="s">
        <v>7</v>
      </c>
      <c r="H9" s="4" t="s">
        <v>10</v>
      </c>
      <c r="I9" s="5">
        <f>IF(ISERROR(INT((B9-SUM(MOD(DATE(YEAR(B9-MOD(B9-2,7)+3),1,2),{1E+99,7})*{1,-1})+5)/7)),"",INT((B9-SUM(MOD(DATE(YEAR(B9-MOD(B9-2,7)+3),1,2),{1E+99,7})*{1,-1})+5)/7))</f>
        <v>12</v>
      </c>
    </row>
    <row r="10" spans="1:10" x14ac:dyDescent="0.25">
      <c r="A10" s="1">
        <f>IF(D10-C10&gt;0,D10-C10,"")</f>
        <v>5.2083333333333315E-2</v>
      </c>
      <c r="B10" s="7">
        <v>40994</v>
      </c>
      <c r="C10" s="3">
        <v>0.48958333333333331</v>
      </c>
      <c r="D10" s="3">
        <v>0.54166666666666663</v>
      </c>
      <c r="E10" s="4" t="s">
        <v>0</v>
      </c>
      <c r="F10" s="4" t="s">
        <v>1</v>
      </c>
      <c r="G10" s="4" t="s">
        <v>5</v>
      </c>
      <c r="H10" s="4" t="s">
        <v>11</v>
      </c>
      <c r="I10" s="5">
        <f>IF(ISERROR(INT((B10-SUM(MOD(DATE(YEAR(B10-MOD(B10-2,7)+3),1,2),{1E+99,7})*{1,-1})+5)/7)),"",INT((B10-SUM(MOD(DATE(YEAR(B10-MOD(B10-2,7)+3),1,2),{1E+99,7})*{1,-1})+5)/7))</f>
        <v>13</v>
      </c>
    </row>
    <row r="11" spans="1:10" x14ac:dyDescent="0.25">
      <c r="A11" s="1">
        <f>IF(D11-C11&gt;0,D11-C11,"")</f>
        <v>8.3333333333333259E-2</v>
      </c>
      <c r="B11" s="2">
        <v>40991</v>
      </c>
      <c r="C11" s="3">
        <v>0.58333333333333337</v>
      </c>
      <c r="D11" s="3">
        <v>0.66666666666666663</v>
      </c>
      <c r="E11" s="4" t="s">
        <v>0</v>
      </c>
      <c r="F11" s="4" t="s">
        <v>1</v>
      </c>
      <c r="G11" s="4" t="s">
        <v>5</v>
      </c>
      <c r="H11" s="4" t="s">
        <v>12</v>
      </c>
      <c r="I11" s="5">
        <f>IF(ISERROR(INT((B11-SUM(MOD(DATE(YEAR(B11-MOD(B11-2,7)+3),1,2),{1E+99,7})*{1,-1})+5)/7)),"",INT((B11-SUM(MOD(DATE(YEAR(B11-MOD(B11-2,7)+3),1,2),{1E+99,7})*{1,-1})+5)/7))</f>
        <v>12</v>
      </c>
    </row>
    <row r="12" spans="1:10" x14ac:dyDescent="0.25">
      <c r="A12" s="1">
        <f>IF(D12-C12&gt;0,D12-C12,"")</f>
        <v>9.375E-2</v>
      </c>
      <c r="B12" s="2">
        <v>40991</v>
      </c>
      <c r="C12" s="3">
        <v>0.66666666666666663</v>
      </c>
      <c r="D12" s="3">
        <v>0.76041666666666663</v>
      </c>
      <c r="E12" s="4" t="s">
        <v>0</v>
      </c>
      <c r="F12" s="4" t="s">
        <v>1</v>
      </c>
      <c r="G12" s="4" t="s">
        <v>5</v>
      </c>
      <c r="H12" s="4" t="s">
        <v>13</v>
      </c>
      <c r="I12" s="5">
        <f>IF(ISERROR(INT((B12-SUM(MOD(DATE(YEAR(B12-MOD(B12-2,7)+3),1,2),{1E+99,7})*{1,-1})+5)/7)),"",INT((B12-SUM(MOD(DATE(YEAR(B12-MOD(B12-2,7)+3),1,2),{1E+99,7})*{1,-1})+5)/7))</f>
        <v>12</v>
      </c>
    </row>
    <row r="13" spans="1:10" x14ac:dyDescent="0.25">
      <c r="A13" s="1">
        <f>IF(D13-C13&gt;0,D13-C13,"")</f>
        <v>0.11111111111111105</v>
      </c>
      <c r="B13" s="7">
        <v>41025</v>
      </c>
      <c r="C13" s="3">
        <v>0.64930555555555558</v>
      </c>
      <c r="D13" s="3">
        <v>0.76041666666666663</v>
      </c>
      <c r="E13" s="4" t="s">
        <v>0</v>
      </c>
      <c r="F13" s="4" t="s">
        <v>1</v>
      </c>
      <c r="G13" s="4" t="s">
        <v>2</v>
      </c>
      <c r="H13" s="4" t="s">
        <v>14</v>
      </c>
      <c r="I13" s="5">
        <f>IF(ISERROR(INT((B13-SUM(MOD(DATE(YEAR(B13-MOD(B13-2,7)+3),1,2),{1E+99,7})*{1,-1})+5)/7)),"",INT((B13-SUM(MOD(DATE(YEAR(B13-MOD(B13-2,7)+3),1,2),{1E+99,7})*{1,-1})+5)/7))</f>
        <v>17</v>
      </c>
    </row>
    <row r="14" spans="1:10" x14ac:dyDescent="0.25">
      <c r="A14" s="1">
        <f>IF(D14-C14&gt;0,D14-C14,"")</f>
        <v>0.10416666666666663</v>
      </c>
      <c r="B14" s="7">
        <v>41025</v>
      </c>
      <c r="C14" s="8">
        <v>0.67708333333333337</v>
      </c>
      <c r="D14" s="8">
        <v>0.78125</v>
      </c>
      <c r="E14" s="6" t="s">
        <v>0</v>
      </c>
      <c r="F14" s="6" t="s">
        <v>1</v>
      </c>
      <c r="G14" s="6" t="s">
        <v>7</v>
      </c>
      <c r="H14" s="6" t="s">
        <v>15</v>
      </c>
      <c r="I14" s="5">
        <f>IF(ISERROR(INT((B14-SUM(MOD(DATE(YEAR(B14-MOD(B14-2,7)+3),1,2),{1E+99,7})*{1,-1})+5)/7)),"",INT((B14-SUM(MOD(DATE(YEAR(B14-MOD(B14-2,7)+3),1,2),{1E+99,7})*{1,-1})+5)/7))</f>
        <v>17</v>
      </c>
    </row>
    <row r="15" spans="1:10" x14ac:dyDescent="0.25">
      <c r="A15" s="1">
        <f>IF(D15-C15&gt;0,D15-C15,"")</f>
        <v>6.9444444444445308E-3</v>
      </c>
      <c r="B15" s="2">
        <v>41031</v>
      </c>
      <c r="C15" s="3">
        <v>0.50694444444444442</v>
      </c>
      <c r="D15" s="3">
        <v>0.51388888888888895</v>
      </c>
      <c r="E15" s="4" t="s">
        <v>0</v>
      </c>
      <c r="F15" s="4" t="s">
        <v>1</v>
      </c>
      <c r="G15" s="4" t="s">
        <v>2</v>
      </c>
      <c r="H15" s="4" t="s">
        <v>16</v>
      </c>
      <c r="I15" s="5">
        <f>IF(ISERROR(INT((B15-SUM(MOD(DATE(YEAR(B15-MOD(B15-2,7)+3),1,2),{1E+99,7})*{1,-1})+5)/7)),"",INT((B15-SUM(MOD(DATE(YEAR(B15-MOD(B15-2,7)+3),1,2),{1E+99,7})*{1,-1})+5)/7))</f>
        <v>18</v>
      </c>
    </row>
    <row r="16" spans="1:10" x14ac:dyDescent="0.25">
      <c r="A16" s="1">
        <f>IF(D16-C16&gt;0,D16-C16,"")</f>
        <v>2.083333333333337E-2</v>
      </c>
      <c r="B16" s="2">
        <v>41032</v>
      </c>
      <c r="C16" s="3">
        <v>0.6875</v>
      </c>
      <c r="D16" s="3">
        <v>0.70833333333333337</v>
      </c>
      <c r="E16" s="4" t="s">
        <v>0</v>
      </c>
      <c r="F16" s="4" t="s">
        <v>1</v>
      </c>
      <c r="G16" s="4" t="s">
        <v>2</v>
      </c>
      <c r="H16" s="4" t="s">
        <v>16</v>
      </c>
      <c r="I16" s="5">
        <f>IF(ISERROR(INT((B16-SUM(MOD(DATE(YEAR(B16-MOD(B16-2,7)+3),1,2),{1E+99,7})*{1,-1})+5)/7)),"",INT((B16-SUM(MOD(DATE(YEAR(B16-MOD(B16-2,7)+3),1,2),{1E+99,7})*{1,-1})+5)/7))</f>
        <v>18</v>
      </c>
    </row>
    <row r="17" spans="1:9" x14ac:dyDescent="0.25">
      <c r="A17" s="1">
        <f>IF(D17-C17&gt;0,D17-C17,"")</f>
        <v>1.0416666666666741E-2</v>
      </c>
      <c r="B17" s="7">
        <v>41025</v>
      </c>
      <c r="C17" s="3">
        <v>0.76041666666666663</v>
      </c>
      <c r="D17" s="3">
        <v>0.77083333333333337</v>
      </c>
      <c r="E17" s="4" t="s">
        <v>0</v>
      </c>
      <c r="F17" s="4" t="s">
        <v>17</v>
      </c>
      <c r="G17" s="4" t="s">
        <v>2</v>
      </c>
      <c r="H17" s="4" t="s">
        <v>18</v>
      </c>
      <c r="I17" s="5">
        <f>IF(ISERROR(INT((B17-SUM(MOD(DATE(YEAR(B17-MOD(B17-2,7)+3),1,2),{1E+99,7})*{1,-1})+5)/7)),"",INT((B17-SUM(MOD(DATE(YEAR(B17-MOD(B17-2,7)+3),1,2),{1E+99,7})*{1,-1})+5)/7))</f>
        <v>17</v>
      </c>
    </row>
    <row r="18" spans="1:9" x14ac:dyDescent="0.25">
      <c r="A18" s="1">
        <f>IF(D18-C18&gt;0,D18-C18,"")</f>
        <v>0.14583333333333337</v>
      </c>
      <c r="B18" s="2">
        <v>41025</v>
      </c>
      <c r="C18" s="3">
        <v>0.625</v>
      </c>
      <c r="D18" s="3">
        <v>0.77083333333333337</v>
      </c>
      <c r="E18" s="4" t="s">
        <v>0</v>
      </c>
      <c r="F18" s="4" t="s">
        <v>1</v>
      </c>
      <c r="G18" s="4" t="s">
        <v>5</v>
      </c>
      <c r="H18" s="4" t="s">
        <v>19</v>
      </c>
      <c r="I18" s="5">
        <f>IF(ISERROR(INT((B18-SUM(MOD(DATE(YEAR(B18-MOD(B18-2,7)+3),1,2),{1E+99,7})*{1,-1})+5)/7)),"",INT((B18-SUM(MOD(DATE(YEAR(B18-MOD(B18-2,7)+3),1,2),{1E+99,7})*{1,-1})+5)/7))</f>
        <v>17</v>
      </c>
    </row>
    <row r="19" spans="1:9" x14ac:dyDescent="0.25">
      <c r="A19" s="1">
        <f>IF(D19-C19&gt;0,D19-C19,"")</f>
        <v>4.1666666666666741E-2</v>
      </c>
      <c r="B19" s="7">
        <v>41039</v>
      </c>
      <c r="C19" s="8">
        <v>0.79166666666666663</v>
      </c>
      <c r="D19" s="8">
        <v>0.83333333333333337</v>
      </c>
      <c r="E19" s="6" t="s">
        <v>0</v>
      </c>
      <c r="F19" s="6" t="s">
        <v>20</v>
      </c>
      <c r="G19" s="6" t="s">
        <v>4</v>
      </c>
      <c r="H19" s="6" t="s">
        <v>21</v>
      </c>
      <c r="I19" s="5">
        <f>IF(ISERROR(INT((B19-SUM(MOD(DATE(YEAR(B19-MOD(B19-2,7)+3),1,2),{1E+99,7})*{1,-1})+5)/7)),"",INT((B19-SUM(MOD(DATE(YEAR(B19-MOD(B19-2,7)+3),1,2),{1E+99,7})*{1,-1})+5)/7))</f>
        <v>19</v>
      </c>
    </row>
    <row r="20" spans="1:9" x14ac:dyDescent="0.25">
      <c r="A20" s="1">
        <f>IF(D20-C20&gt;0,D20-C20,"")</f>
        <v>7.291666666666663E-2</v>
      </c>
      <c r="B20" s="7">
        <v>40948</v>
      </c>
      <c r="C20" s="9">
        <v>0.67708333333333337</v>
      </c>
      <c r="D20" s="9">
        <v>0.75</v>
      </c>
      <c r="E20" s="6" t="s">
        <v>0</v>
      </c>
      <c r="F20" s="4" t="s">
        <v>22</v>
      </c>
      <c r="G20" s="10" t="s">
        <v>2</v>
      </c>
      <c r="H20" s="4" t="s">
        <v>23</v>
      </c>
      <c r="I20" s="5">
        <f>IF(ISERROR(INT((B20-SUM(MOD(DATE(YEAR(B20-MOD(B20-2,7)+3),1,2),{1E+99,7})*{1,-1})+5)/7)),"",INT((B20-SUM(MOD(DATE(YEAR(B20-MOD(B20-2,7)+3),1,2),{1E+99,7})*{1,-1})+5)/7))</f>
        <v>6</v>
      </c>
    </row>
    <row r="21" spans="1:9" x14ac:dyDescent="0.25">
      <c r="A21" s="1">
        <f>IF(D21-C21&gt;0,D21-C21,"")</f>
        <v>7.291666666666663E-2</v>
      </c>
      <c r="B21" s="7">
        <v>40948</v>
      </c>
      <c r="C21" s="9">
        <v>0.67708333333333337</v>
      </c>
      <c r="D21" s="9">
        <v>0.75</v>
      </c>
      <c r="E21" s="6" t="s">
        <v>0</v>
      </c>
      <c r="F21" s="6" t="s">
        <v>22</v>
      </c>
      <c r="G21" s="10" t="s">
        <v>4</v>
      </c>
      <c r="H21" s="6" t="s">
        <v>23</v>
      </c>
      <c r="I21" s="5">
        <f>IF(ISERROR(INT((B21-SUM(MOD(DATE(YEAR(B21-MOD(B21-2,7)+3),1,2),{1E+99,7})*{1,-1})+5)/7)),"",INT((B21-SUM(MOD(DATE(YEAR(B21-MOD(B21-2,7)+3),1,2),{1E+99,7})*{1,-1})+5)/7))</f>
        <v>6</v>
      </c>
    </row>
    <row r="22" spans="1:9" x14ac:dyDescent="0.25">
      <c r="A22" s="1">
        <f>IF(D22-C22&gt;0,D22-C22,"")</f>
        <v>7.291666666666663E-2</v>
      </c>
      <c r="B22" s="7">
        <v>40948</v>
      </c>
      <c r="C22" s="9">
        <v>0.67708333333333337</v>
      </c>
      <c r="D22" s="9">
        <v>0.75</v>
      </c>
      <c r="E22" s="6" t="s">
        <v>0</v>
      </c>
      <c r="F22" s="6" t="s">
        <v>22</v>
      </c>
      <c r="G22" s="10" t="s">
        <v>7</v>
      </c>
      <c r="H22" s="6" t="s">
        <v>23</v>
      </c>
      <c r="I22" s="5">
        <f>IF(ISERROR(INT((B22-SUM(MOD(DATE(YEAR(B22-MOD(B22-2,7)+3),1,2),{1E+99,7})*{1,-1})+5)/7)),"",INT((B22-SUM(MOD(DATE(YEAR(B22-MOD(B22-2,7)+3),1,2),{1E+99,7})*{1,-1})+5)/7))</f>
        <v>6</v>
      </c>
    </row>
    <row r="23" spans="1:9" x14ac:dyDescent="0.25">
      <c r="A23" s="1">
        <f>IF(D23-C23&gt;0,D23-C23,"")</f>
        <v>7.291666666666663E-2</v>
      </c>
      <c r="B23" s="7">
        <v>40948</v>
      </c>
      <c r="C23" s="9">
        <v>0.67708333333333337</v>
      </c>
      <c r="D23" s="9">
        <v>0.75</v>
      </c>
      <c r="E23" s="6" t="s">
        <v>0</v>
      </c>
      <c r="F23" s="6" t="s">
        <v>22</v>
      </c>
      <c r="G23" s="10" t="s">
        <v>5</v>
      </c>
      <c r="H23" s="6" t="s">
        <v>23</v>
      </c>
      <c r="I23" s="5">
        <f>IF(ISERROR(INT((B23-SUM(MOD(DATE(YEAR(B23-MOD(B23-2,7)+3),1,2),{1E+99,7})*{1,-1})+5)/7)),"",INT((B23-SUM(MOD(DATE(YEAR(B23-MOD(B23-2,7)+3),1,2),{1E+99,7})*{1,-1})+5)/7))</f>
        <v>6</v>
      </c>
    </row>
    <row r="24" spans="1:9" x14ac:dyDescent="0.25">
      <c r="A24" s="1">
        <f>IF(D24-C24&gt;0,D24-C24,"")</f>
        <v>4.166666666666663E-2</v>
      </c>
      <c r="B24" s="2">
        <v>41039</v>
      </c>
      <c r="C24" s="3">
        <v>0.95833333333333337</v>
      </c>
      <c r="D24" s="3">
        <v>1</v>
      </c>
      <c r="E24" s="4" t="s">
        <v>0</v>
      </c>
      <c r="F24" s="4" t="s">
        <v>24</v>
      </c>
      <c r="G24" s="4" t="s">
        <v>7</v>
      </c>
      <c r="H24" s="4" t="s">
        <v>25</v>
      </c>
      <c r="I24" s="5">
        <f>IF(ISERROR(INT((B24-SUM(MOD(DATE(YEAR(B24-MOD(B24-2,7)+3),1,2),{1E+99,7})*{1,-1})+5)/7)),"",INT((B24-SUM(MOD(DATE(YEAR(B24-MOD(B24-2,7)+3),1,2),{1E+99,7})*{1,-1})+5)/7))</f>
        <v>19</v>
      </c>
    </row>
    <row r="25" spans="1:9" x14ac:dyDescent="0.25">
      <c r="A25" s="1">
        <f>IF(D25-C25&gt;0,D25-C25,"")</f>
        <v>0.20833333333333331</v>
      </c>
      <c r="B25" s="2">
        <v>41040</v>
      </c>
      <c r="C25" s="3">
        <v>0.35416666666666669</v>
      </c>
      <c r="D25" s="3">
        <v>0.5625</v>
      </c>
      <c r="E25" s="4" t="s">
        <v>0</v>
      </c>
      <c r="F25" s="4" t="s">
        <v>24</v>
      </c>
      <c r="G25" s="4" t="s">
        <v>5</v>
      </c>
      <c r="H25" s="4" t="s">
        <v>25</v>
      </c>
      <c r="I25" s="5">
        <f>IF(ISERROR(INT((B25-SUM(MOD(DATE(YEAR(B25-MOD(B25-2,7)+3),1,2),{1E+99,7})*{1,-1})+5)/7)),"",INT((B25-SUM(MOD(DATE(YEAR(B25-MOD(B25-2,7)+3),1,2),{1E+99,7})*{1,-1})+5)/7))</f>
        <v>19</v>
      </c>
    </row>
    <row r="26" spans="1:9" x14ac:dyDescent="0.25">
      <c r="A26" s="1">
        <f>IF(D26-C26&gt;0,D26-C26,"")</f>
        <v>0.125</v>
      </c>
      <c r="B26" s="2">
        <v>41040</v>
      </c>
      <c r="C26" s="3">
        <v>0</v>
      </c>
      <c r="D26" s="3">
        <v>0.125</v>
      </c>
      <c r="E26" s="4" t="s">
        <v>0</v>
      </c>
      <c r="F26" s="4" t="s">
        <v>24</v>
      </c>
      <c r="G26" s="4" t="s">
        <v>7</v>
      </c>
      <c r="H26" s="4" t="s">
        <v>25</v>
      </c>
      <c r="I26" s="5">
        <f>IF(ISERROR(INT((B26-SUM(MOD(DATE(YEAR(B26-MOD(B26-2,7)+3),1,2),{1E+99,7})*{1,-1})+5)/7)),"",INT((B26-SUM(MOD(DATE(YEAR(B26-MOD(B26-2,7)+3),1,2),{1E+99,7})*{1,-1})+5)/7))</f>
        <v>19</v>
      </c>
    </row>
    <row r="27" spans="1:9" x14ac:dyDescent="0.25">
      <c r="A27" s="1">
        <f>IF(D27-C27&gt;0,D27-C27,"")</f>
        <v>0.16666666666666674</v>
      </c>
      <c r="B27" s="2">
        <v>40936</v>
      </c>
      <c r="C27" s="9">
        <v>0.54166666666666663</v>
      </c>
      <c r="D27" s="9">
        <v>0.70833333333333337</v>
      </c>
      <c r="E27" s="4" t="s">
        <v>0</v>
      </c>
      <c r="F27" s="4" t="s">
        <v>17</v>
      </c>
      <c r="G27" s="4" t="s">
        <v>7</v>
      </c>
      <c r="H27" s="4" t="s">
        <v>26</v>
      </c>
      <c r="I27" s="5">
        <f>IF(ISERROR(INT((B27-SUM(MOD(DATE(YEAR(B27-MOD(B27-2,7)+3),1,2),{1E+99,7})*{1,-1})+5)/7)),"",INT((B27-SUM(MOD(DATE(YEAR(B27-MOD(B27-2,7)+3),1,2),{1E+99,7})*{1,-1})+5)/7))</f>
        <v>4</v>
      </c>
    </row>
    <row r="28" spans="1:9" x14ac:dyDescent="0.25">
      <c r="A28" s="1">
        <f>IF(D28-C28&gt;0,D28-C28,"")</f>
        <v>0.16666666666666663</v>
      </c>
      <c r="B28" s="2">
        <v>40937</v>
      </c>
      <c r="C28" s="9">
        <v>0.625</v>
      </c>
      <c r="D28" s="9">
        <v>0.79166666666666663</v>
      </c>
      <c r="E28" s="4" t="s">
        <v>0</v>
      </c>
      <c r="F28" s="4" t="s">
        <v>17</v>
      </c>
      <c r="G28" s="4" t="s">
        <v>7</v>
      </c>
      <c r="H28" s="4" t="s">
        <v>26</v>
      </c>
      <c r="I28" s="5">
        <f>IF(ISERROR(INT((B28-SUM(MOD(DATE(YEAR(B28-MOD(B28-2,7)+3),1,2),{1E+99,7})*{1,-1})+5)/7)),"",INT((B28-SUM(MOD(DATE(YEAR(B28-MOD(B28-2,7)+3),1,2),{1E+99,7})*{1,-1})+5)/7))</f>
        <v>4</v>
      </c>
    </row>
    <row r="29" spans="1:9" x14ac:dyDescent="0.25">
      <c r="A29" s="1">
        <f>IF(D29-C29&gt;0,D29-C29,"")</f>
        <v>8.3333333333333259E-2</v>
      </c>
      <c r="B29" s="2">
        <v>40938</v>
      </c>
      <c r="C29" s="3">
        <v>0.83333333333333337</v>
      </c>
      <c r="D29" s="3">
        <v>0.91666666666666663</v>
      </c>
      <c r="E29" s="4" t="s">
        <v>0</v>
      </c>
      <c r="F29" s="4" t="s">
        <v>17</v>
      </c>
      <c r="G29" s="4" t="s">
        <v>4</v>
      </c>
      <c r="H29" s="4" t="s">
        <v>26</v>
      </c>
      <c r="I29" s="5">
        <f>IF(ISERROR(INT((B29-SUM(MOD(DATE(YEAR(B29-MOD(B29-2,7)+3),1,2),{1E+99,7})*{1,-1})+5)/7)),"",INT((B29-SUM(MOD(DATE(YEAR(B29-MOD(B29-2,7)+3),1,2),{1E+99,7})*{1,-1})+5)/7))</f>
        <v>5</v>
      </c>
    </row>
    <row r="30" spans="1:9" x14ac:dyDescent="0.25">
      <c r="A30" s="1">
        <f>IF(D30-C30&gt;0,D30-C30,"")</f>
        <v>8.3333333333333037E-2</v>
      </c>
      <c r="B30" s="2">
        <v>40938</v>
      </c>
      <c r="C30" s="9">
        <v>0.75</v>
      </c>
      <c r="D30" s="9">
        <v>0.83333333333333304</v>
      </c>
      <c r="E30" s="4" t="s">
        <v>0</v>
      </c>
      <c r="F30" s="4" t="s">
        <v>17</v>
      </c>
      <c r="G30" s="4" t="s">
        <v>7</v>
      </c>
      <c r="H30" s="4" t="s">
        <v>26</v>
      </c>
      <c r="I30" s="5">
        <f>IF(ISERROR(INT((B30-SUM(MOD(DATE(YEAR(B30-MOD(B30-2,7)+3),1,2),{1E+99,7})*{1,-1})+5)/7)),"",INT((B30-SUM(MOD(DATE(YEAR(B30-MOD(B30-2,7)+3),1,2),{1E+99,7})*{1,-1})+5)/7))</f>
        <v>5</v>
      </c>
    </row>
    <row r="31" spans="1:9" x14ac:dyDescent="0.25">
      <c r="A31" s="1">
        <f>IF(D31-C31&gt;0,D31-C31,"")</f>
        <v>0.125</v>
      </c>
      <c r="B31" s="7">
        <v>40940</v>
      </c>
      <c r="C31" s="9">
        <v>0.70833333333333337</v>
      </c>
      <c r="D31" s="9">
        <v>0.83333333333333337</v>
      </c>
      <c r="E31" s="6" t="s">
        <v>0</v>
      </c>
      <c r="F31" s="6" t="s">
        <v>17</v>
      </c>
      <c r="G31" s="6" t="s">
        <v>2</v>
      </c>
      <c r="H31" s="6" t="s">
        <v>26</v>
      </c>
      <c r="I31" s="5">
        <f>IF(ISERROR(INT((B31-SUM(MOD(DATE(YEAR(B31-MOD(B31-2,7)+3),1,2),{1E+99,7})*{1,-1})+5)/7)),"",INT((B31-SUM(MOD(DATE(YEAR(B31-MOD(B31-2,7)+3),1,2),{1E+99,7})*{1,-1})+5)/7))</f>
        <v>5</v>
      </c>
    </row>
    <row r="32" spans="1:9" x14ac:dyDescent="0.25">
      <c r="A32" s="1">
        <f>IF(D32-C32&gt;0,D32-C32,"")</f>
        <v>8.3333333333333259E-2</v>
      </c>
      <c r="B32" s="7">
        <v>40941</v>
      </c>
      <c r="C32" s="9">
        <v>0.70833333333333337</v>
      </c>
      <c r="D32" s="9">
        <v>0.79166666666666663</v>
      </c>
      <c r="E32" s="6" t="s">
        <v>0</v>
      </c>
      <c r="F32" s="6" t="s">
        <v>17</v>
      </c>
      <c r="G32" s="6" t="s">
        <v>2</v>
      </c>
      <c r="H32" s="6" t="s">
        <v>26</v>
      </c>
      <c r="I32" s="5">
        <f>IF(ISERROR(INT((B32-SUM(MOD(DATE(YEAR(B32-MOD(B32-2,7)+3),1,2),{1E+99,7})*{1,-1})+5)/7)),"",INT((B32-SUM(MOD(DATE(YEAR(B32-MOD(B32-2,7)+3),1,2),{1E+99,7})*{1,-1})+5)/7))</f>
        <v>5</v>
      </c>
    </row>
    <row r="33" spans="1:9" x14ac:dyDescent="0.25">
      <c r="A33" s="1">
        <f>IF(D33-C33&gt;0,D33-C33,"")</f>
        <v>0.16666666666666663</v>
      </c>
      <c r="B33" s="2">
        <v>40943</v>
      </c>
      <c r="C33" s="3">
        <v>0.5</v>
      </c>
      <c r="D33" s="3">
        <v>0.66666666666666663</v>
      </c>
      <c r="E33" s="4" t="s">
        <v>0</v>
      </c>
      <c r="F33" s="4" t="s">
        <v>17</v>
      </c>
      <c r="G33" s="4" t="s">
        <v>4</v>
      </c>
      <c r="H33" s="4" t="s">
        <v>26</v>
      </c>
      <c r="I33" s="5">
        <f>IF(ISERROR(INT((B33-SUM(MOD(DATE(YEAR(B33-MOD(B33-2,7)+3),1,2),{1E+99,7})*{1,-1})+5)/7)),"",INT((B33-SUM(MOD(DATE(YEAR(B33-MOD(B33-2,7)+3),1,2),{1E+99,7})*{1,-1})+5)/7))</f>
        <v>5</v>
      </c>
    </row>
    <row r="34" spans="1:9" x14ac:dyDescent="0.25">
      <c r="A34" s="1">
        <f>IF(D34-C34&gt;0,D34-C34,"")</f>
        <v>0.125</v>
      </c>
      <c r="B34" s="2">
        <v>40945</v>
      </c>
      <c r="C34" s="9">
        <v>0.70833333333333337</v>
      </c>
      <c r="D34" s="9">
        <v>0.83333333333333337</v>
      </c>
      <c r="E34" s="4" t="s">
        <v>0</v>
      </c>
      <c r="F34" s="4" t="s">
        <v>17</v>
      </c>
      <c r="G34" s="4" t="s">
        <v>5</v>
      </c>
      <c r="H34" s="4" t="s">
        <v>26</v>
      </c>
      <c r="I34" s="5">
        <f>IF(ISERROR(INT((B34-SUM(MOD(DATE(YEAR(B34-MOD(B34-2,7)+3),1,2),{1E+99,7})*{1,-1})+5)/7)),"",INT((B34-SUM(MOD(DATE(YEAR(B34-MOD(B34-2,7)+3),1,2),{1E+99,7})*{1,-1})+5)/7))</f>
        <v>6</v>
      </c>
    </row>
    <row r="35" spans="1:9" x14ac:dyDescent="0.25">
      <c r="A35" s="1">
        <f>IF(D35-C35&gt;0,D35-C35,"")</f>
        <v>8.3333333333333592E-2</v>
      </c>
      <c r="B35" s="7">
        <v>40946</v>
      </c>
      <c r="C35" s="9">
        <v>0.70833333333333337</v>
      </c>
      <c r="D35" s="9">
        <v>0.79166666666666696</v>
      </c>
      <c r="E35" s="6" t="s">
        <v>0</v>
      </c>
      <c r="F35" s="6" t="s">
        <v>17</v>
      </c>
      <c r="G35" s="6" t="s">
        <v>2</v>
      </c>
      <c r="H35" s="6" t="s">
        <v>26</v>
      </c>
      <c r="I35" s="5">
        <f>IF(ISERROR(INT((B35-SUM(MOD(DATE(YEAR(B35-MOD(B35-2,7)+3),1,2),{1E+99,7})*{1,-1})+5)/7)),"",INT((B35-SUM(MOD(DATE(YEAR(B35-MOD(B35-2,7)+3),1,2),{1E+99,7})*{1,-1})+5)/7))</f>
        <v>6</v>
      </c>
    </row>
    <row r="36" spans="1:9" x14ac:dyDescent="0.25">
      <c r="A36" s="1">
        <f>IF(D36-C36&gt;0,D36-C36,"")</f>
        <v>0.125</v>
      </c>
      <c r="B36" s="7">
        <v>40946</v>
      </c>
      <c r="C36" s="9">
        <v>0.70833333333333337</v>
      </c>
      <c r="D36" s="9">
        <v>0.83333333333333337</v>
      </c>
      <c r="E36" s="6" t="s">
        <v>0</v>
      </c>
      <c r="F36" s="6" t="s">
        <v>17</v>
      </c>
      <c r="G36" s="6" t="s">
        <v>5</v>
      </c>
      <c r="H36" s="6" t="s">
        <v>26</v>
      </c>
      <c r="I36" s="5">
        <f>IF(ISERROR(INT((B36-SUM(MOD(DATE(YEAR(B36-MOD(B36-2,7)+3),1,2),{1E+99,7})*{1,-1})+5)/7)),"",INT((B36-SUM(MOD(DATE(YEAR(B36-MOD(B36-2,7)+3),1,2),{1E+99,7})*{1,-1})+5)/7))</f>
        <v>6</v>
      </c>
    </row>
    <row r="37" spans="1:9" x14ac:dyDescent="0.25">
      <c r="A37" s="1">
        <f>IF(D37-C37&gt;0,D37-C37,"")</f>
        <v>4.166666666666663E-2</v>
      </c>
      <c r="B37" s="2">
        <v>40947</v>
      </c>
      <c r="C37" s="9">
        <v>0.83333333333333337</v>
      </c>
      <c r="D37" s="9">
        <v>0.875</v>
      </c>
      <c r="E37" s="4" t="s">
        <v>0</v>
      </c>
      <c r="F37" s="4" t="s">
        <v>17</v>
      </c>
      <c r="G37" s="4" t="s">
        <v>7</v>
      </c>
      <c r="H37" s="4" t="s">
        <v>26</v>
      </c>
      <c r="I37" s="5">
        <f>IF(ISERROR(INT((B37-SUM(MOD(DATE(YEAR(B37-MOD(B37-2,7)+3),1,2),{1E+99,7})*{1,-1})+5)/7)),"",INT((B37-SUM(MOD(DATE(YEAR(B37-MOD(B37-2,7)+3),1,2),{1E+99,7})*{1,-1})+5)/7))</f>
        <v>6</v>
      </c>
    </row>
    <row r="38" spans="1:9" x14ac:dyDescent="0.25">
      <c r="A38" s="1">
        <f>IF(D38-C38&gt;0,D38-C38,"")</f>
        <v>0.20833333333333337</v>
      </c>
      <c r="B38" s="7">
        <v>40947</v>
      </c>
      <c r="C38" s="9">
        <v>0.54166666666666663</v>
      </c>
      <c r="D38" s="9">
        <v>0.75</v>
      </c>
      <c r="E38" s="6" t="s">
        <v>0</v>
      </c>
      <c r="F38" s="6" t="s">
        <v>17</v>
      </c>
      <c r="G38" s="6" t="s">
        <v>5</v>
      </c>
      <c r="H38" s="6" t="s">
        <v>26</v>
      </c>
      <c r="I38" s="5">
        <f>IF(ISERROR(INT((B38-SUM(MOD(DATE(YEAR(B38-MOD(B38-2,7)+3),1,2),{1E+99,7})*{1,-1})+5)/7)),"",INT((B38-SUM(MOD(DATE(YEAR(B38-MOD(B38-2,7)+3),1,2),{1E+99,7})*{1,-1})+5)/7))</f>
        <v>6</v>
      </c>
    </row>
    <row r="39" spans="1:9" x14ac:dyDescent="0.25">
      <c r="A39" s="1">
        <f>IF(D39-C39&gt;0,D39-C39,"")</f>
        <v>0.125</v>
      </c>
      <c r="B39" s="2">
        <v>40931</v>
      </c>
      <c r="C39" s="9">
        <v>0.5</v>
      </c>
      <c r="D39" s="9">
        <v>0.625</v>
      </c>
      <c r="E39" s="7" t="s">
        <v>0</v>
      </c>
      <c r="F39" s="7" t="s">
        <v>22</v>
      </c>
      <c r="G39" s="7" t="s">
        <v>2</v>
      </c>
      <c r="H39" s="7" t="s">
        <v>27</v>
      </c>
      <c r="I39" s="5">
        <f>IF(ISERROR(INT((B39-SUM(MOD(DATE(YEAR(B39-MOD(B39-2,7)+3),1,2),{1E+99,7})*{1,-1})+5)/7)),"",INT((B39-SUM(MOD(DATE(YEAR(B39-MOD(B39-2,7)+3),1,2),{1E+99,7})*{1,-1})+5)/7))</f>
        <v>4</v>
      </c>
    </row>
    <row r="40" spans="1:9" x14ac:dyDescent="0.25">
      <c r="A40" s="1">
        <f>IF(D40-C40&gt;0,D40-C40,"")</f>
        <v>0.125</v>
      </c>
      <c r="B40" s="7">
        <v>40931</v>
      </c>
      <c r="C40" s="9">
        <v>0.5</v>
      </c>
      <c r="D40" s="9">
        <v>0.625</v>
      </c>
      <c r="E40" s="7" t="s">
        <v>0</v>
      </c>
      <c r="F40" s="7" t="s">
        <v>22</v>
      </c>
      <c r="G40" s="7" t="s">
        <v>4</v>
      </c>
      <c r="H40" s="7" t="s">
        <v>27</v>
      </c>
      <c r="I40" s="5">
        <f>IF(ISERROR(INT((B40-SUM(MOD(DATE(YEAR(B40-MOD(B40-2,7)+3),1,2),{1E+99,7})*{1,-1})+5)/7)),"",INT((B40-SUM(MOD(DATE(YEAR(B40-MOD(B40-2,7)+3),1,2),{1E+99,7})*{1,-1})+5)/7))</f>
        <v>4</v>
      </c>
    </row>
    <row r="41" spans="1:9" x14ac:dyDescent="0.25">
      <c r="A41" s="1">
        <f>IF(D41-C41&gt;0,D41-C41,"")</f>
        <v>0.125</v>
      </c>
      <c r="B41" s="7">
        <v>40931</v>
      </c>
      <c r="C41" s="9">
        <v>0.5</v>
      </c>
      <c r="D41" s="9">
        <v>0.625</v>
      </c>
      <c r="E41" s="7" t="s">
        <v>0</v>
      </c>
      <c r="F41" s="7" t="s">
        <v>22</v>
      </c>
      <c r="G41" s="7" t="s">
        <v>7</v>
      </c>
      <c r="H41" s="7" t="s">
        <v>27</v>
      </c>
      <c r="I41" s="5">
        <f>IF(ISERROR(INT((B41-SUM(MOD(DATE(YEAR(B41-MOD(B41-2,7)+3),1,2),{1E+99,7})*{1,-1})+5)/7)),"",INT((B41-SUM(MOD(DATE(YEAR(B41-MOD(B41-2,7)+3),1,2),{1E+99,7})*{1,-1})+5)/7))</f>
        <v>4</v>
      </c>
    </row>
    <row r="42" spans="1:9" x14ac:dyDescent="0.25">
      <c r="A42" s="1">
        <f>IF(D42-C42&gt;0,D42-C42,"")</f>
        <v>0.125</v>
      </c>
      <c r="B42" s="7">
        <v>40931</v>
      </c>
      <c r="C42" s="9">
        <v>0.5</v>
      </c>
      <c r="D42" s="9">
        <v>0.625</v>
      </c>
      <c r="E42" s="7" t="s">
        <v>0</v>
      </c>
      <c r="F42" s="7" t="s">
        <v>22</v>
      </c>
      <c r="G42" s="7" t="s">
        <v>5</v>
      </c>
      <c r="H42" s="7" t="s">
        <v>27</v>
      </c>
      <c r="I42" s="5">
        <f>IF(ISERROR(INT((B42-SUM(MOD(DATE(YEAR(B42-MOD(B42-2,7)+3),1,2),{1E+99,7})*{1,-1})+5)/7)),"",INT((B42-SUM(MOD(DATE(YEAR(B42-MOD(B42-2,7)+3),1,2),{1E+99,7})*{1,-1})+5)/7))</f>
        <v>4</v>
      </c>
    </row>
    <row r="43" spans="1:9" x14ac:dyDescent="0.25">
      <c r="A43" s="1">
        <f>IF(D43-C43&gt;0,D43-C43,"")</f>
        <v>2.0833333333333259E-2</v>
      </c>
      <c r="B43" s="2">
        <v>40935</v>
      </c>
      <c r="C43" s="3">
        <v>0.83333333333333337</v>
      </c>
      <c r="D43" s="3">
        <v>0.85416666666666663</v>
      </c>
      <c r="E43" s="4" t="s">
        <v>0</v>
      </c>
      <c r="F43" s="4" t="s">
        <v>17</v>
      </c>
      <c r="G43" s="4" t="s">
        <v>4</v>
      </c>
      <c r="H43" s="4" t="s">
        <v>27</v>
      </c>
      <c r="I43" s="5">
        <f>IF(ISERROR(INT((B43-SUM(MOD(DATE(YEAR(B43-MOD(B43-2,7)+3),1,2),{1E+99,7})*{1,-1})+5)/7)),"",INT((B43-SUM(MOD(DATE(YEAR(B43-MOD(B43-2,7)+3),1,2),{1E+99,7})*{1,-1})+5)/7))</f>
        <v>4</v>
      </c>
    </row>
    <row r="44" spans="1:9" x14ac:dyDescent="0.25">
      <c r="A44" s="1">
        <f>IF(D44-C44&gt;0,D44-C44,"")</f>
        <v>8.333333333333337E-2</v>
      </c>
      <c r="B44" s="2">
        <v>40939</v>
      </c>
      <c r="C44" s="3">
        <v>0.79166666666666663</v>
      </c>
      <c r="D44" s="3">
        <v>0.875</v>
      </c>
      <c r="E44" s="4" t="s">
        <v>0</v>
      </c>
      <c r="F44" s="4" t="s">
        <v>17</v>
      </c>
      <c r="G44" s="4" t="s">
        <v>4</v>
      </c>
      <c r="H44" s="4" t="s">
        <v>27</v>
      </c>
      <c r="I44" s="5">
        <f>IF(ISERROR(INT((B44-SUM(MOD(DATE(YEAR(B44-MOD(B44-2,7)+3),1,2),{1E+99,7})*{1,-1})+5)/7)),"",INT((B44-SUM(MOD(DATE(YEAR(B44-MOD(B44-2,7)+3),1,2),{1E+99,7})*{1,-1})+5)/7))</f>
        <v>5</v>
      </c>
    </row>
    <row r="45" spans="1:9" x14ac:dyDescent="0.25">
      <c r="A45" s="1">
        <f>IF(D45-C45&gt;0,D45-C45,"")</f>
        <v>0.14583333333333337</v>
      </c>
      <c r="B45" s="7">
        <v>40948</v>
      </c>
      <c r="C45" s="9">
        <v>0.4375</v>
      </c>
      <c r="D45" s="9">
        <v>0.58333333333333337</v>
      </c>
      <c r="E45" s="4" t="s">
        <v>0</v>
      </c>
      <c r="F45" s="4" t="s">
        <v>22</v>
      </c>
      <c r="G45" s="11" t="s">
        <v>2</v>
      </c>
      <c r="H45" s="4" t="s">
        <v>27</v>
      </c>
      <c r="I45" s="5">
        <f>IF(ISERROR(INT((B45-SUM(MOD(DATE(YEAR(B45-MOD(B45-2,7)+3),1,2),{1E+99,7})*{1,-1})+5)/7)),"",INT((B45-SUM(MOD(DATE(YEAR(B45-MOD(B45-2,7)+3),1,2),{1E+99,7})*{1,-1})+5)/7))</f>
        <v>6</v>
      </c>
    </row>
    <row r="46" spans="1:9" x14ac:dyDescent="0.25">
      <c r="A46" s="1">
        <f>IF(D46-C46&gt;0,D46-C46,"")</f>
        <v>0.14583333333333337</v>
      </c>
      <c r="B46" s="7">
        <v>40948</v>
      </c>
      <c r="C46" s="9">
        <v>0.4375</v>
      </c>
      <c r="D46" s="9">
        <v>0.58333333333333337</v>
      </c>
      <c r="E46" s="6" t="s">
        <v>0</v>
      </c>
      <c r="F46" s="6" t="s">
        <v>22</v>
      </c>
      <c r="G46" s="10" t="s">
        <v>4</v>
      </c>
      <c r="H46" s="6" t="s">
        <v>27</v>
      </c>
      <c r="I46" s="5">
        <f>IF(ISERROR(INT((B46-SUM(MOD(DATE(YEAR(B46-MOD(B46-2,7)+3),1,2),{1E+99,7})*{1,-1})+5)/7)),"",INT((B46-SUM(MOD(DATE(YEAR(B46-MOD(B46-2,7)+3),1,2),{1E+99,7})*{1,-1})+5)/7))</f>
        <v>6</v>
      </c>
    </row>
    <row r="47" spans="1:9" x14ac:dyDescent="0.25">
      <c r="A47" s="1">
        <f>IF(D47-C47&gt;0,D47-C47,"")</f>
        <v>0.14583333333333337</v>
      </c>
      <c r="B47" s="7">
        <v>40948</v>
      </c>
      <c r="C47" s="9">
        <v>0.4375</v>
      </c>
      <c r="D47" s="9">
        <v>0.58333333333333337</v>
      </c>
      <c r="E47" s="6" t="s">
        <v>0</v>
      </c>
      <c r="F47" s="6" t="s">
        <v>22</v>
      </c>
      <c r="G47" s="10" t="s">
        <v>7</v>
      </c>
      <c r="H47" s="6" t="s">
        <v>27</v>
      </c>
      <c r="I47" s="5">
        <f>IF(ISERROR(INT((B47-SUM(MOD(DATE(YEAR(B47-MOD(B47-2,7)+3),1,2),{1E+99,7})*{1,-1})+5)/7)),"",INT((B47-SUM(MOD(DATE(YEAR(B47-MOD(B47-2,7)+3),1,2),{1E+99,7})*{1,-1})+5)/7))</f>
        <v>6</v>
      </c>
    </row>
    <row r="48" spans="1:9" x14ac:dyDescent="0.25">
      <c r="A48" s="1">
        <f>IF(D48-C48&gt;0,D48-C48,"")</f>
        <v>0.14583333333333337</v>
      </c>
      <c r="B48" s="7">
        <v>40948</v>
      </c>
      <c r="C48" s="9">
        <v>0.4375</v>
      </c>
      <c r="D48" s="9">
        <v>0.58333333333333337</v>
      </c>
      <c r="E48" s="6" t="s">
        <v>0</v>
      </c>
      <c r="F48" s="6" t="s">
        <v>22</v>
      </c>
      <c r="G48" s="10" t="s">
        <v>5</v>
      </c>
      <c r="H48" s="6" t="s">
        <v>27</v>
      </c>
      <c r="I48" s="5">
        <f>IF(ISERROR(INT((B48-SUM(MOD(DATE(YEAR(B48-MOD(B48-2,7)+3),1,2),{1E+99,7})*{1,-1})+5)/7)),"",INT((B48-SUM(MOD(DATE(YEAR(B48-MOD(B48-2,7)+3),1,2),{1E+99,7})*{1,-1})+5)/7))</f>
        <v>6</v>
      </c>
    </row>
    <row r="49" spans="1:9" x14ac:dyDescent="0.25">
      <c r="A49" s="1">
        <f>IF(D49-C49&gt;0,D49-C49,"")</f>
        <v>0.14583333333333337</v>
      </c>
      <c r="B49" s="2">
        <v>40954</v>
      </c>
      <c r="C49" s="3">
        <v>0.5</v>
      </c>
      <c r="D49" s="3">
        <v>0.64583333333333337</v>
      </c>
      <c r="E49" s="4" t="s">
        <v>0</v>
      </c>
      <c r="F49" s="4" t="s">
        <v>22</v>
      </c>
      <c r="G49" s="4" t="s">
        <v>2</v>
      </c>
      <c r="H49" s="4" t="s">
        <v>27</v>
      </c>
      <c r="I49" s="5">
        <f>IF(ISERROR(INT((B49-SUM(MOD(DATE(YEAR(B49-MOD(B49-2,7)+3),1,2),{1E+99,7})*{1,-1})+5)/7)),"",INT((B49-SUM(MOD(DATE(YEAR(B49-MOD(B49-2,7)+3),1,2),{1E+99,7})*{1,-1})+5)/7))</f>
        <v>7</v>
      </c>
    </row>
    <row r="50" spans="1:9" x14ac:dyDescent="0.25">
      <c r="A50" s="1">
        <f>IF(D50-C50&gt;0,D50-C50,"")</f>
        <v>0.14583333333333337</v>
      </c>
      <c r="B50" s="2">
        <v>40954</v>
      </c>
      <c r="C50" s="3">
        <v>0.5</v>
      </c>
      <c r="D50" s="3">
        <v>0.64583333333333337</v>
      </c>
      <c r="E50" s="4" t="s">
        <v>0</v>
      </c>
      <c r="F50" s="4" t="s">
        <v>22</v>
      </c>
      <c r="G50" s="4" t="s">
        <v>4</v>
      </c>
      <c r="H50" s="4" t="s">
        <v>27</v>
      </c>
      <c r="I50" s="5">
        <f>IF(ISERROR(INT((B50-SUM(MOD(DATE(YEAR(B50-MOD(B50-2,7)+3),1,2),{1E+99,7})*{1,-1})+5)/7)),"",INT((B50-SUM(MOD(DATE(YEAR(B50-MOD(B50-2,7)+3),1,2),{1E+99,7})*{1,-1})+5)/7))</f>
        <v>7</v>
      </c>
    </row>
    <row r="51" spans="1:9" x14ac:dyDescent="0.25">
      <c r="A51" s="1">
        <f>IF(D51-C51&gt;0,D51-C51,"")</f>
        <v>0.14583333333333337</v>
      </c>
      <c r="B51" s="2">
        <v>40954</v>
      </c>
      <c r="C51" s="3">
        <v>0.5</v>
      </c>
      <c r="D51" s="3">
        <v>0.64583333333333337</v>
      </c>
      <c r="E51" s="4" t="s">
        <v>0</v>
      </c>
      <c r="F51" s="4" t="s">
        <v>22</v>
      </c>
      <c r="G51" s="4" t="s">
        <v>7</v>
      </c>
      <c r="H51" s="4" t="s">
        <v>27</v>
      </c>
      <c r="I51" s="5">
        <f>IF(ISERROR(INT((B51-SUM(MOD(DATE(YEAR(B51-MOD(B51-2,7)+3),1,2),{1E+99,7})*{1,-1})+5)/7)),"",INT((B51-SUM(MOD(DATE(YEAR(B51-MOD(B51-2,7)+3),1,2),{1E+99,7})*{1,-1})+5)/7))</f>
        <v>7</v>
      </c>
    </row>
    <row r="52" spans="1:9" x14ac:dyDescent="0.25">
      <c r="A52" s="1">
        <f>IF(D52-C52&gt;0,D52-C52,"")</f>
        <v>0.14583333333333337</v>
      </c>
      <c r="B52" s="2">
        <v>40954</v>
      </c>
      <c r="C52" s="3">
        <v>0.5</v>
      </c>
      <c r="D52" s="3">
        <v>0.64583333333333337</v>
      </c>
      <c r="E52" s="4" t="s">
        <v>0</v>
      </c>
      <c r="F52" s="4" t="s">
        <v>22</v>
      </c>
      <c r="G52" s="4" t="s">
        <v>5</v>
      </c>
      <c r="H52" s="4" t="s">
        <v>27</v>
      </c>
      <c r="I52" s="5">
        <f>IF(ISERROR(INT((B52-SUM(MOD(DATE(YEAR(B52-MOD(B52-2,7)+3),1,2),{1E+99,7})*{1,-1})+5)/7)),"",INT((B52-SUM(MOD(DATE(YEAR(B52-MOD(B52-2,7)+3),1,2),{1E+99,7})*{1,-1})+5)/7))</f>
        <v>7</v>
      </c>
    </row>
    <row r="53" spans="1:9" x14ac:dyDescent="0.25">
      <c r="A53" s="1">
        <f>IF(D53-C53&gt;0,D53-C53,"")</f>
        <v>3.125E-2</v>
      </c>
      <c r="B53" s="7">
        <v>40974</v>
      </c>
      <c r="C53" s="3">
        <v>0.875</v>
      </c>
      <c r="D53" s="3">
        <v>0.90625</v>
      </c>
      <c r="E53" s="4" t="s">
        <v>0</v>
      </c>
      <c r="F53" s="4" t="s">
        <v>22</v>
      </c>
      <c r="G53" s="4" t="s">
        <v>2</v>
      </c>
      <c r="H53" s="4" t="s">
        <v>28</v>
      </c>
      <c r="I53" s="5">
        <f>IF(ISERROR(INT((B53-SUM(MOD(DATE(YEAR(B53-MOD(B53-2,7)+3),1,2),{1E+99,7})*{1,-1})+5)/7)),"",INT((B53-SUM(MOD(DATE(YEAR(B53-MOD(B53-2,7)+3),1,2),{1E+99,7})*{1,-1})+5)/7))</f>
        <v>10</v>
      </c>
    </row>
    <row r="54" spans="1:9" x14ac:dyDescent="0.25">
      <c r="A54" s="1">
        <f>IF(D54-C54&gt;0,D54-C54,"")</f>
        <v>2.0833333333333259E-2</v>
      </c>
      <c r="B54" s="2">
        <v>40974</v>
      </c>
      <c r="C54" s="3">
        <v>0.83333333333333337</v>
      </c>
      <c r="D54" s="3">
        <v>0.85416666666666663</v>
      </c>
      <c r="E54" s="4" t="s">
        <v>0</v>
      </c>
      <c r="F54" s="4" t="s">
        <v>29</v>
      </c>
      <c r="G54" s="4" t="s">
        <v>5</v>
      </c>
      <c r="H54" s="4" t="s">
        <v>28</v>
      </c>
      <c r="I54" s="5">
        <f>IF(ISERROR(INT((B54-SUM(MOD(DATE(YEAR(B54-MOD(B54-2,7)+3),1,2),{1E+99,7})*{1,-1})+5)/7)),"",INT((B54-SUM(MOD(DATE(YEAR(B54-MOD(B54-2,7)+3),1,2),{1E+99,7})*{1,-1})+5)/7))</f>
        <v>10</v>
      </c>
    </row>
    <row r="55" spans="1:9" x14ac:dyDescent="0.25">
      <c r="A55" s="1">
        <f>IF(D55-C55&gt;0,D55-C55,"")</f>
        <v>8.333333333333337E-2</v>
      </c>
      <c r="B55" s="2">
        <v>40975</v>
      </c>
      <c r="C55" s="3">
        <v>0.8125</v>
      </c>
      <c r="D55" s="3">
        <v>0.89583333333333337</v>
      </c>
      <c r="E55" s="4" t="s">
        <v>0</v>
      </c>
      <c r="F55" s="4" t="s">
        <v>22</v>
      </c>
      <c r="G55" s="4" t="s">
        <v>2</v>
      </c>
      <c r="H55" s="4" t="s">
        <v>28</v>
      </c>
      <c r="I55" s="5">
        <f>IF(ISERROR(INT((B55-SUM(MOD(DATE(YEAR(B55-MOD(B55-2,7)+3),1,2),{1E+99,7})*{1,-1})+5)/7)),"",INT((B55-SUM(MOD(DATE(YEAR(B55-MOD(B55-2,7)+3),1,2),{1E+99,7})*{1,-1})+5)/7))</f>
        <v>10</v>
      </c>
    </row>
    <row r="56" spans="1:9" x14ac:dyDescent="0.25">
      <c r="A56" s="1">
        <f>IF(D56-C56&gt;0,D56-C56,"")</f>
        <v>7.2916666666666685E-2</v>
      </c>
      <c r="B56" s="2">
        <v>40975</v>
      </c>
      <c r="C56" s="3">
        <v>0.42708333333333331</v>
      </c>
      <c r="D56" s="3">
        <v>0.5</v>
      </c>
      <c r="E56" s="4" t="s">
        <v>0</v>
      </c>
      <c r="F56" s="4" t="s">
        <v>22</v>
      </c>
      <c r="G56" s="4" t="s">
        <v>7</v>
      </c>
      <c r="H56" s="4" t="s">
        <v>28</v>
      </c>
      <c r="I56" s="5">
        <f>IF(ISERROR(INT((B56-SUM(MOD(DATE(YEAR(B56-MOD(B56-2,7)+3),1,2),{1E+99,7})*{1,-1})+5)/7)),"",INT((B56-SUM(MOD(DATE(YEAR(B56-MOD(B56-2,7)+3),1,2),{1E+99,7})*{1,-1})+5)/7))</f>
        <v>10</v>
      </c>
    </row>
    <row r="57" spans="1:9" x14ac:dyDescent="0.25">
      <c r="A57" s="1">
        <f>IF(D57-C57&gt;0,D57-C57,"")</f>
        <v>9.375E-2</v>
      </c>
      <c r="B57" s="2">
        <v>40976</v>
      </c>
      <c r="C57" s="3">
        <v>0.58333333333333337</v>
      </c>
      <c r="D57" s="3">
        <v>0.67708333333333337</v>
      </c>
      <c r="E57" s="4" t="s">
        <v>0</v>
      </c>
      <c r="F57" s="4" t="s">
        <v>22</v>
      </c>
      <c r="G57" s="4" t="s">
        <v>7</v>
      </c>
      <c r="H57" s="4" t="s">
        <v>28</v>
      </c>
      <c r="I57" s="5">
        <f>IF(ISERROR(INT((B57-SUM(MOD(DATE(YEAR(B57-MOD(B57-2,7)+3),1,2),{1E+99,7})*{1,-1})+5)/7)),"",INT((B57-SUM(MOD(DATE(YEAR(B57-MOD(B57-2,7)+3),1,2),{1E+99,7})*{1,-1})+5)/7))</f>
        <v>10</v>
      </c>
    </row>
    <row r="58" spans="1:9" x14ac:dyDescent="0.25">
      <c r="A58" s="1">
        <f>IF(D58-C58&gt;0,D58-C58,"")</f>
        <v>3.125E-2</v>
      </c>
      <c r="B58" s="2">
        <v>40977</v>
      </c>
      <c r="C58" s="3">
        <v>0.42708333333333331</v>
      </c>
      <c r="D58" s="3">
        <v>0.45833333333333331</v>
      </c>
      <c r="E58" s="4" t="s">
        <v>0</v>
      </c>
      <c r="F58" s="4" t="s">
        <v>22</v>
      </c>
      <c r="G58" s="4" t="s">
        <v>2</v>
      </c>
      <c r="H58" s="4" t="s">
        <v>28</v>
      </c>
      <c r="I58" s="5">
        <f>IF(ISERROR(INT((B58-SUM(MOD(DATE(YEAR(B58-MOD(B58-2,7)+3),1,2),{1E+99,7})*{1,-1})+5)/7)),"",INT((B58-SUM(MOD(DATE(YEAR(B58-MOD(B58-2,7)+3),1,2),{1E+99,7})*{1,-1})+5)/7))</f>
        <v>10</v>
      </c>
    </row>
    <row r="59" spans="1:9" x14ac:dyDescent="0.25">
      <c r="A59" s="1">
        <f>IF(D59-C59&gt;0,D59-C59,"")</f>
        <v>0.16666666666666663</v>
      </c>
      <c r="B59" s="2">
        <v>40977</v>
      </c>
      <c r="C59" s="3">
        <v>0.83333333333333337</v>
      </c>
      <c r="D59" s="3">
        <v>1</v>
      </c>
      <c r="E59" s="4" t="s">
        <v>0</v>
      </c>
      <c r="F59" s="4" t="s">
        <v>22</v>
      </c>
      <c r="G59" s="4" t="s">
        <v>7</v>
      </c>
      <c r="H59" s="4" t="s">
        <v>28</v>
      </c>
      <c r="I59" s="5">
        <f>IF(ISERROR(INT((B59-SUM(MOD(DATE(YEAR(B59-MOD(B59-2,7)+3),1,2),{1E+99,7})*{1,-1})+5)/7)),"",INT((B59-SUM(MOD(DATE(YEAR(B59-MOD(B59-2,7)+3),1,2),{1E+99,7})*{1,-1})+5)/7))</f>
        <v>10</v>
      </c>
    </row>
    <row r="60" spans="1:9" x14ac:dyDescent="0.25">
      <c r="A60" s="1">
        <f>IF(D60-C60&gt;0,D60-C60,"")</f>
        <v>8.3333333333333329E-2</v>
      </c>
      <c r="B60" s="2">
        <v>40978</v>
      </c>
      <c r="C60" s="3">
        <v>0</v>
      </c>
      <c r="D60" s="3">
        <v>8.3333333333333329E-2</v>
      </c>
      <c r="E60" s="6" t="s">
        <v>0</v>
      </c>
      <c r="F60" s="6" t="s">
        <v>22</v>
      </c>
      <c r="G60" s="6" t="s">
        <v>7</v>
      </c>
      <c r="H60" s="6" t="s">
        <v>28</v>
      </c>
      <c r="I60" s="5">
        <f>IF(ISERROR(INT((B60-SUM(MOD(DATE(YEAR(B60-MOD(B60-2,7)+3),1,2),{1E+99,7})*{1,-1})+5)/7)),"",INT((B60-SUM(MOD(DATE(YEAR(B60-MOD(B60-2,7)+3),1,2),{1E+99,7})*{1,-1})+5)/7))</f>
        <v>10</v>
      </c>
    </row>
    <row r="61" spans="1:9" x14ac:dyDescent="0.25">
      <c r="A61" s="1">
        <f>IF(D61-C61&gt;0,D61-C61,"")</f>
        <v>7.2916666666666741E-2</v>
      </c>
      <c r="B61" s="2">
        <v>40984</v>
      </c>
      <c r="C61" s="3">
        <v>0.66666666666666663</v>
      </c>
      <c r="D61" s="3">
        <v>0.73958333333333337</v>
      </c>
      <c r="E61" s="4" t="s">
        <v>0</v>
      </c>
      <c r="F61" s="4" t="s">
        <v>22</v>
      </c>
      <c r="G61" s="4" t="s">
        <v>2</v>
      </c>
      <c r="H61" s="4" t="s">
        <v>30</v>
      </c>
      <c r="I61" s="5">
        <f>IF(ISERROR(INT((B61-SUM(MOD(DATE(YEAR(B61-MOD(B61-2,7)+3),1,2),{1E+99,7})*{1,-1})+5)/7)),"",INT((B61-SUM(MOD(DATE(YEAR(B61-MOD(B61-2,7)+3),1,2),{1E+99,7})*{1,-1})+5)/7))</f>
        <v>11</v>
      </c>
    </row>
    <row r="62" spans="1:9" x14ac:dyDescent="0.25">
      <c r="A62" s="1">
        <f>IF(D62-C62&gt;0,D62-C62,"")</f>
        <v>4.166666666666663E-2</v>
      </c>
      <c r="B62" s="2">
        <v>40976</v>
      </c>
      <c r="C62" s="3">
        <v>0.58333333333333337</v>
      </c>
      <c r="D62" s="3">
        <v>0.625</v>
      </c>
      <c r="E62" s="6" t="s">
        <v>0</v>
      </c>
      <c r="F62" s="4" t="s">
        <v>31</v>
      </c>
      <c r="G62" s="4" t="s">
        <v>4</v>
      </c>
      <c r="H62" s="4" t="s">
        <v>32</v>
      </c>
      <c r="I62" s="5">
        <f>IF(ISERROR(INT((B62-SUM(MOD(DATE(YEAR(B62-MOD(B62-2,7)+3),1,2),{1E+99,7})*{1,-1})+5)/7)),"",INT((B62-SUM(MOD(DATE(YEAR(B62-MOD(B62-2,7)+3),1,2),{1E+99,7})*{1,-1})+5)/7))</f>
        <v>10</v>
      </c>
    </row>
    <row r="63" spans="1:9" x14ac:dyDescent="0.25">
      <c r="A63" s="1">
        <f>IF(D63-C63&gt;0,D63-C63,"")</f>
        <v>4.166666666666663E-2</v>
      </c>
      <c r="B63" s="7">
        <v>40977</v>
      </c>
      <c r="C63" s="8">
        <v>0.41666666666666669</v>
      </c>
      <c r="D63" s="8">
        <v>0.45833333333333331</v>
      </c>
      <c r="E63" s="6" t="s">
        <v>0</v>
      </c>
      <c r="F63" s="6" t="s">
        <v>31</v>
      </c>
      <c r="G63" s="6" t="s">
        <v>4</v>
      </c>
      <c r="H63" s="6" t="s">
        <v>32</v>
      </c>
      <c r="I63" s="5">
        <f>IF(ISERROR(INT((B63-SUM(MOD(DATE(YEAR(B63-MOD(B63-2,7)+3),1,2),{1E+99,7})*{1,-1})+5)/7)),"",INT((B63-SUM(MOD(DATE(YEAR(B63-MOD(B63-2,7)+3),1,2),{1E+99,7})*{1,-1})+5)/7))</f>
        <v>10</v>
      </c>
    </row>
    <row r="64" spans="1:9" x14ac:dyDescent="0.25">
      <c r="A64" s="1">
        <f>IF(D64-C64&gt;0,D64-C64,"")</f>
        <v>3.125E-2</v>
      </c>
      <c r="B64" s="7">
        <v>41031</v>
      </c>
      <c r="C64" s="3">
        <v>0.63541666666666663</v>
      </c>
      <c r="D64" s="3">
        <v>0.66666666666666663</v>
      </c>
      <c r="E64" s="4" t="s">
        <v>0</v>
      </c>
      <c r="F64" s="4" t="s">
        <v>22</v>
      </c>
      <c r="G64" s="6" t="s">
        <v>4</v>
      </c>
      <c r="H64" s="4" t="s">
        <v>33</v>
      </c>
      <c r="I64" s="5">
        <f>IF(ISERROR(INT((B64-SUM(MOD(DATE(YEAR(B64-MOD(B64-2,7)+3),1,2),{1E+99,7})*{1,-1})+5)/7)),"",INT((B64-SUM(MOD(DATE(YEAR(B64-MOD(B64-2,7)+3),1,2),{1E+99,7})*{1,-1})+5)/7))</f>
        <v>18</v>
      </c>
    </row>
    <row r="65" spans="1:9" x14ac:dyDescent="0.25">
      <c r="A65" s="1">
        <f>IF(D65-C65&gt;0,D65-C65,"")</f>
        <v>0.23958333333333331</v>
      </c>
      <c r="B65" s="2">
        <v>40998</v>
      </c>
      <c r="C65" s="3">
        <v>0.42708333333333331</v>
      </c>
      <c r="D65" s="3">
        <v>0.66666666666666663</v>
      </c>
      <c r="E65" s="4" t="s">
        <v>0</v>
      </c>
      <c r="F65" s="4" t="s">
        <v>22</v>
      </c>
      <c r="G65" s="4" t="s">
        <v>2</v>
      </c>
      <c r="H65" s="4" t="s">
        <v>34</v>
      </c>
      <c r="I65" s="5">
        <f>IF(ISERROR(INT((B65-SUM(MOD(DATE(YEAR(B65-MOD(B65-2,7)+3),1,2),{1E+99,7})*{1,-1})+5)/7)),"",INT((B65-SUM(MOD(DATE(YEAR(B65-MOD(B65-2,7)+3),1,2),{1E+99,7})*{1,-1})+5)/7))</f>
        <v>13</v>
      </c>
    </row>
    <row r="66" spans="1:9" x14ac:dyDescent="0.25">
      <c r="A66" s="1">
        <f>IF(D66-C66&gt;0,D66-C66,"")</f>
        <v>0.23958333333333331</v>
      </c>
      <c r="B66" s="2">
        <v>40998</v>
      </c>
      <c r="C66" s="3">
        <v>0.42708333333333331</v>
      </c>
      <c r="D66" s="3">
        <v>0.66666666666666663</v>
      </c>
      <c r="E66" s="4" t="s">
        <v>0</v>
      </c>
      <c r="F66" s="4" t="s">
        <v>22</v>
      </c>
      <c r="G66" s="4" t="s">
        <v>7</v>
      </c>
      <c r="H66" s="4" t="s">
        <v>34</v>
      </c>
      <c r="I66" s="5">
        <f>IF(ISERROR(INT((B66-SUM(MOD(DATE(YEAR(B66-MOD(B66-2,7)+3),1,2),{1E+99,7})*{1,-1})+5)/7)),"",INT((B66-SUM(MOD(DATE(YEAR(B66-MOD(B66-2,7)+3),1,2),{1E+99,7})*{1,-1})+5)/7))</f>
        <v>13</v>
      </c>
    </row>
    <row r="67" spans="1:9" x14ac:dyDescent="0.25">
      <c r="A67" s="1">
        <f>IF(D67-C67&gt;0,D67-C67,"")</f>
        <v>8.3333333333333315E-2</v>
      </c>
      <c r="B67" s="2">
        <v>40998</v>
      </c>
      <c r="C67" s="3">
        <v>0.41666666666666669</v>
      </c>
      <c r="D67" s="3">
        <v>0.5</v>
      </c>
      <c r="E67" s="4" t="s">
        <v>0</v>
      </c>
      <c r="F67" s="4" t="s">
        <v>22</v>
      </c>
      <c r="G67" s="4" t="s">
        <v>5</v>
      </c>
      <c r="H67" s="4" t="s">
        <v>35</v>
      </c>
      <c r="I67" s="5">
        <f>IF(ISERROR(INT((B67-SUM(MOD(DATE(YEAR(B67-MOD(B67-2,7)+3),1,2),{1E+99,7})*{1,-1})+5)/7)),"",INT((B67-SUM(MOD(DATE(YEAR(B67-MOD(B67-2,7)+3),1,2),{1E+99,7})*{1,-1})+5)/7))</f>
        <v>13</v>
      </c>
    </row>
    <row r="68" spans="1:9" x14ac:dyDescent="0.25">
      <c r="A68" s="1">
        <f>IF(D68-C68&gt;0,D68-C68,"")</f>
        <v>0.14583333333333326</v>
      </c>
      <c r="B68" s="7">
        <v>40998</v>
      </c>
      <c r="C68" s="3">
        <v>0.52083333333333337</v>
      </c>
      <c r="D68" s="3">
        <v>0.66666666666666663</v>
      </c>
      <c r="E68" s="4" t="s">
        <v>0</v>
      </c>
      <c r="F68" s="4" t="s">
        <v>22</v>
      </c>
      <c r="G68" s="4" t="s">
        <v>5</v>
      </c>
      <c r="H68" s="6" t="s">
        <v>35</v>
      </c>
      <c r="I68" s="5">
        <f>IF(ISERROR(INT((B68-SUM(MOD(DATE(YEAR(B68-MOD(B68-2,7)+3),1,2),{1E+99,7})*{1,-1})+5)/7)),"",INT((B68-SUM(MOD(DATE(YEAR(B68-MOD(B68-2,7)+3),1,2),{1E+99,7})*{1,-1})+5)/7))</f>
        <v>13</v>
      </c>
    </row>
    <row r="69" spans="1:9" x14ac:dyDescent="0.25">
      <c r="A69" s="1">
        <f>IF(D69-C69&gt;0,D69-C69,"")</f>
        <v>5.208333333333337E-2</v>
      </c>
      <c r="B69" s="7">
        <v>40998</v>
      </c>
      <c r="C69" s="3">
        <v>0.66666666666666663</v>
      </c>
      <c r="D69" s="3">
        <v>0.71875</v>
      </c>
      <c r="E69" s="4" t="s">
        <v>0</v>
      </c>
      <c r="F69" s="4" t="s">
        <v>29</v>
      </c>
      <c r="G69" s="4" t="s">
        <v>7</v>
      </c>
      <c r="H69" s="4" t="s">
        <v>36</v>
      </c>
      <c r="I69" s="5">
        <f>IF(ISERROR(INT((B69-SUM(MOD(DATE(YEAR(B69-MOD(B69-2,7)+3),1,2),{1E+99,7})*{1,-1})+5)/7)),"",INT((B69-SUM(MOD(DATE(YEAR(B69-MOD(B69-2,7)+3),1,2),{1E+99,7})*{1,-1})+5)/7))</f>
        <v>13</v>
      </c>
    </row>
    <row r="70" spans="1:9" x14ac:dyDescent="0.25">
      <c r="A70" s="1">
        <f>IF(D70-C70&gt;0,D70-C70,"")</f>
        <v>4.861111111111116E-2</v>
      </c>
      <c r="B70" s="7">
        <v>40998</v>
      </c>
      <c r="C70" s="3">
        <v>0.66666666666666663</v>
      </c>
      <c r="D70" s="3">
        <v>0.71527777777777779</v>
      </c>
      <c r="E70" s="4" t="s">
        <v>0</v>
      </c>
      <c r="F70" s="4" t="s">
        <v>29</v>
      </c>
      <c r="G70" s="4" t="s">
        <v>5</v>
      </c>
      <c r="H70" s="4" t="s">
        <v>37</v>
      </c>
      <c r="I70" s="5">
        <f>IF(ISERROR(INT((B70-SUM(MOD(DATE(YEAR(B70-MOD(B70-2,7)+3),1,2),{1E+99,7})*{1,-1})+5)/7)),"",INT((B70-SUM(MOD(DATE(YEAR(B70-MOD(B70-2,7)+3),1,2),{1E+99,7})*{1,-1})+5)/7))</f>
        <v>13</v>
      </c>
    </row>
    <row r="71" spans="1:9" x14ac:dyDescent="0.25">
      <c r="A71" s="1">
        <f>IF(D71-C71&gt;0,D71-C71,"")</f>
        <v>2.083333333333337E-2</v>
      </c>
      <c r="B71" s="2">
        <v>41016</v>
      </c>
      <c r="C71" s="3">
        <v>0.79166666666666663</v>
      </c>
      <c r="D71" s="3">
        <v>0.8125</v>
      </c>
      <c r="E71" s="6" t="s">
        <v>0</v>
      </c>
      <c r="F71" s="6" t="s">
        <v>31</v>
      </c>
      <c r="G71" s="6" t="s">
        <v>4</v>
      </c>
      <c r="H71" s="4" t="s">
        <v>38</v>
      </c>
      <c r="I71" s="5">
        <f>IF(ISERROR(INT((B71-SUM(MOD(DATE(YEAR(B71-MOD(B71-2,7)+3),1,2),{1E+99,7})*{1,-1})+5)/7)),"",INT((B71-SUM(MOD(DATE(YEAR(B71-MOD(B71-2,7)+3),1,2),{1E+99,7})*{1,-1})+5)/7))</f>
        <v>16</v>
      </c>
    </row>
    <row r="72" spans="1:9" x14ac:dyDescent="0.25">
      <c r="A72" s="1">
        <f>IF(D72-C72&gt;0,D72-C72,"")</f>
        <v>2.083333333333337E-2</v>
      </c>
      <c r="B72" s="7">
        <v>41017</v>
      </c>
      <c r="C72" s="8">
        <v>0.91666666666666663</v>
      </c>
      <c r="D72" s="8">
        <v>0.9375</v>
      </c>
      <c r="E72" s="6" t="s">
        <v>0</v>
      </c>
      <c r="F72" s="6" t="s">
        <v>31</v>
      </c>
      <c r="G72" s="6" t="s">
        <v>4</v>
      </c>
      <c r="H72" s="6" t="s">
        <v>38</v>
      </c>
      <c r="I72" s="5">
        <f>IF(ISERROR(INT((B72-SUM(MOD(DATE(YEAR(B72-MOD(B72-2,7)+3),1,2),{1E+99,7})*{1,-1})+5)/7)),"",INT((B72-SUM(MOD(DATE(YEAR(B72-MOD(B72-2,7)+3),1,2),{1E+99,7})*{1,-1})+5)/7))</f>
        <v>16</v>
      </c>
    </row>
    <row r="73" spans="1:9" x14ac:dyDescent="0.25">
      <c r="A73" s="1">
        <f>IF(D73-C73&gt;0,D73-C73,"")</f>
        <v>4.166666666666663E-2</v>
      </c>
      <c r="B73" s="2">
        <v>41018</v>
      </c>
      <c r="C73" s="3">
        <v>0.83333333333333337</v>
      </c>
      <c r="D73" s="3">
        <v>0.875</v>
      </c>
      <c r="E73" s="6" t="s">
        <v>0</v>
      </c>
      <c r="F73" s="6" t="s">
        <v>31</v>
      </c>
      <c r="G73" s="6" t="s">
        <v>4</v>
      </c>
      <c r="H73" s="6" t="s">
        <v>38</v>
      </c>
      <c r="I73" s="5">
        <f>IF(ISERROR(INT((B73-SUM(MOD(DATE(YEAR(B73-MOD(B73-2,7)+3),1,2),{1E+99,7})*{1,-1})+5)/7)),"",INT((B73-SUM(MOD(DATE(YEAR(B73-MOD(B73-2,7)+3),1,2),{1E+99,7})*{1,-1})+5)/7))</f>
        <v>16</v>
      </c>
    </row>
    <row r="74" spans="1:9" x14ac:dyDescent="0.25">
      <c r="A74" s="1">
        <f>IF(D74-C74&gt;0,D74-C74,"")</f>
        <v>4.1666666666666741E-2</v>
      </c>
      <c r="B74" s="2">
        <v>41045</v>
      </c>
      <c r="C74" s="3">
        <v>0.51041666666666663</v>
      </c>
      <c r="D74" s="3">
        <v>0.55208333333333337</v>
      </c>
      <c r="E74" s="4" t="s">
        <v>0</v>
      </c>
      <c r="F74" s="4" t="s">
        <v>24</v>
      </c>
      <c r="G74" s="4" t="s">
        <v>2</v>
      </c>
      <c r="H74" s="4" t="s">
        <v>39</v>
      </c>
      <c r="I74" s="5">
        <f>IF(ISERROR(INT((B74-SUM(MOD(DATE(YEAR(B74-MOD(B74-2,7)+3),1,2),{1E+99,7})*{1,-1})+5)/7)),"",INT((B74-SUM(MOD(DATE(YEAR(B74-MOD(B74-2,7)+3),1,2),{1E+99,7})*{1,-1})+5)/7))</f>
        <v>20</v>
      </c>
    </row>
    <row r="75" spans="1:9" x14ac:dyDescent="0.25">
      <c r="A75" s="1">
        <f>IF(D75-C75&gt;0,D75-C75,"")</f>
        <v>3.125E-2</v>
      </c>
      <c r="B75" s="2">
        <v>41034</v>
      </c>
      <c r="C75" s="3">
        <v>0.61458333333333337</v>
      </c>
      <c r="D75" s="3">
        <v>0.64583333333333337</v>
      </c>
      <c r="E75" s="4" t="s">
        <v>0</v>
      </c>
      <c r="F75" s="4" t="s">
        <v>31</v>
      </c>
      <c r="G75" s="4" t="s">
        <v>2</v>
      </c>
      <c r="H75" s="4" t="s">
        <v>40</v>
      </c>
      <c r="I75" s="5">
        <f>IF(ISERROR(INT((B75-SUM(MOD(DATE(YEAR(B75-MOD(B75-2,7)+3),1,2),{1E+99,7})*{1,-1})+5)/7)),"",INT((B75-SUM(MOD(DATE(YEAR(B75-MOD(B75-2,7)+3),1,2),{1E+99,7})*{1,-1})+5)/7))</f>
        <v>18</v>
      </c>
    </row>
    <row r="76" spans="1:9" x14ac:dyDescent="0.25">
      <c r="A76" s="1">
        <f>IF(D76-C76&gt;0,D76-C76,"")</f>
        <v>6.25E-2</v>
      </c>
      <c r="B76" s="2">
        <v>41034</v>
      </c>
      <c r="C76" s="3">
        <v>0.91666666666666663</v>
      </c>
      <c r="D76" s="3">
        <v>0.97916666666666663</v>
      </c>
      <c r="E76" s="4" t="s">
        <v>0</v>
      </c>
      <c r="F76" s="4" t="s">
        <v>31</v>
      </c>
      <c r="G76" s="4" t="s">
        <v>2</v>
      </c>
      <c r="H76" s="4" t="s">
        <v>40</v>
      </c>
      <c r="I76" s="5">
        <f>IF(ISERROR(INT((B76-SUM(MOD(DATE(YEAR(B76-MOD(B76-2,7)+3),1,2),{1E+99,7})*{1,-1})+5)/7)),"",INT((B76-SUM(MOD(DATE(YEAR(B76-MOD(B76-2,7)+3),1,2),{1E+99,7})*{1,-1})+5)/7))</f>
        <v>18</v>
      </c>
    </row>
    <row r="77" spans="1:9" x14ac:dyDescent="0.25">
      <c r="A77" s="1">
        <f>IF(D77-C77&gt;0,D77-C77,"")</f>
        <v>3.125E-2</v>
      </c>
      <c r="B77" s="2">
        <v>41035</v>
      </c>
      <c r="C77" s="3">
        <v>0.78125</v>
      </c>
      <c r="D77" s="3">
        <v>0.8125</v>
      </c>
      <c r="E77" s="4" t="s">
        <v>0</v>
      </c>
      <c r="F77" s="4" t="s">
        <v>31</v>
      </c>
      <c r="G77" s="4" t="s">
        <v>2</v>
      </c>
      <c r="H77" s="4" t="s">
        <v>40</v>
      </c>
      <c r="I77" s="5">
        <f>IF(ISERROR(INT((B77-SUM(MOD(DATE(YEAR(B77-MOD(B77-2,7)+3),1,2),{1E+99,7})*{1,-1})+5)/7)),"",INT((B77-SUM(MOD(DATE(YEAR(B77-MOD(B77-2,7)+3),1,2),{1E+99,7})*{1,-1})+5)/7))</f>
        <v>18</v>
      </c>
    </row>
    <row r="78" spans="1:9" x14ac:dyDescent="0.25">
      <c r="A78" s="1">
        <f>IF(D78-C78&gt;0,D78-C78,"")</f>
        <v>2.4305555555555469E-2</v>
      </c>
      <c r="B78" s="7">
        <v>40989</v>
      </c>
      <c r="C78" s="8">
        <v>0.76736111111111116</v>
      </c>
      <c r="D78" s="8">
        <v>0.79166666666666663</v>
      </c>
      <c r="E78" s="6" t="s">
        <v>0</v>
      </c>
      <c r="F78" s="6" t="s">
        <v>24</v>
      </c>
      <c r="G78" s="6" t="s">
        <v>4</v>
      </c>
      <c r="H78" s="4" t="s">
        <v>41</v>
      </c>
      <c r="I78" s="5">
        <f>IF(ISERROR(INT((B78-SUM(MOD(DATE(YEAR(B78-MOD(B78-2,7)+3),1,2),{1E+99,7})*{1,-1})+5)/7)),"",INT((B78-SUM(MOD(DATE(YEAR(B78-MOD(B78-2,7)+3),1,2),{1E+99,7})*{1,-1})+5)/7))</f>
        <v>12</v>
      </c>
    </row>
    <row r="79" spans="1:9" x14ac:dyDescent="0.25">
      <c r="A79" s="1">
        <f>IF(D79-C79&gt;0,D79-C79,"")</f>
        <v>6.25E-2</v>
      </c>
      <c r="B79" s="2">
        <v>40990</v>
      </c>
      <c r="C79" s="3">
        <v>0.35416666666666669</v>
      </c>
      <c r="D79" s="3">
        <v>0.41666666666666669</v>
      </c>
      <c r="E79" s="6" t="s">
        <v>0</v>
      </c>
      <c r="F79" s="6" t="s">
        <v>24</v>
      </c>
      <c r="G79" s="6" t="s">
        <v>4</v>
      </c>
      <c r="H79" s="6" t="s">
        <v>41</v>
      </c>
      <c r="I79" s="5">
        <f>IF(ISERROR(INT((B79-SUM(MOD(DATE(YEAR(B79-MOD(B79-2,7)+3),1,2),{1E+99,7})*{1,-1})+5)/7)),"",INT((B79-SUM(MOD(DATE(YEAR(B79-MOD(B79-2,7)+3),1,2),{1E+99,7})*{1,-1})+5)/7))</f>
        <v>12</v>
      </c>
    </row>
    <row r="80" spans="1:9" x14ac:dyDescent="0.25">
      <c r="A80" s="1">
        <f>IF(D80-C80&gt;0,D80-C80,"")</f>
        <v>9.027777777777779E-2</v>
      </c>
      <c r="B80" s="2">
        <v>41016</v>
      </c>
      <c r="C80" s="3">
        <v>0.54166666666666663</v>
      </c>
      <c r="D80" s="3">
        <v>0.63194444444444442</v>
      </c>
      <c r="E80" s="4" t="s">
        <v>0</v>
      </c>
      <c r="F80" s="4" t="s">
        <v>20</v>
      </c>
      <c r="G80" s="4" t="s">
        <v>2</v>
      </c>
      <c r="H80" s="4" t="s">
        <v>41</v>
      </c>
      <c r="I80" s="5">
        <f>IF(ISERROR(INT((B80-SUM(MOD(DATE(YEAR(B80-MOD(B80-2,7)+3),1,2),{1E+99,7})*{1,-1})+5)/7)),"",INT((B80-SUM(MOD(DATE(YEAR(B80-MOD(B80-2,7)+3),1,2),{1E+99,7})*{1,-1})+5)/7))</f>
        <v>16</v>
      </c>
    </row>
    <row r="81" spans="1:9" x14ac:dyDescent="0.25">
      <c r="A81" s="1">
        <f>IF(D81-C81&gt;0,D81-C81,"")</f>
        <v>2.0833333333333315E-2</v>
      </c>
      <c r="B81" s="2">
        <v>40997</v>
      </c>
      <c r="C81" s="3">
        <v>0.4375</v>
      </c>
      <c r="D81" s="3">
        <v>0.45833333333333331</v>
      </c>
      <c r="E81" s="4" t="s">
        <v>0</v>
      </c>
      <c r="F81" s="4" t="s">
        <v>20</v>
      </c>
      <c r="G81" s="4" t="s">
        <v>7</v>
      </c>
      <c r="H81" s="4" t="s">
        <v>42</v>
      </c>
      <c r="I81" s="5">
        <f>IF(ISERROR(INT((B81-SUM(MOD(DATE(YEAR(B81-MOD(B81-2,7)+3),1,2),{1E+99,7})*{1,-1})+5)/7)),"",INT((B81-SUM(MOD(DATE(YEAR(B81-MOD(B81-2,7)+3),1,2),{1E+99,7})*{1,-1})+5)/7))</f>
        <v>13</v>
      </c>
    </row>
    <row r="82" spans="1:9" x14ac:dyDescent="0.25">
      <c r="A82" s="1">
        <f>IF(D82-C82&gt;0,D82-C82,"")</f>
        <v>6.25E-2</v>
      </c>
      <c r="B82" s="2">
        <v>41000</v>
      </c>
      <c r="C82" s="3">
        <v>0.51041666666666663</v>
      </c>
      <c r="D82" s="3">
        <v>0.57291666666666663</v>
      </c>
      <c r="E82" s="4" t="s">
        <v>0</v>
      </c>
      <c r="F82" s="4" t="s">
        <v>20</v>
      </c>
      <c r="G82" s="4" t="s">
        <v>7</v>
      </c>
      <c r="H82" s="4" t="s">
        <v>42</v>
      </c>
      <c r="I82" s="5">
        <f>IF(ISERROR(INT((B82-SUM(MOD(DATE(YEAR(B82-MOD(B82-2,7)+3),1,2),{1E+99,7})*{1,-1})+5)/7)),"",INT((B82-SUM(MOD(DATE(YEAR(B82-MOD(B82-2,7)+3),1,2),{1E+99,7})*{1,-1})+5)/7))</f>
        <v>13</v>
      </c>
    </row>
    <row r="83" spans="1:9" x14ac:dyDescent="0.25">
      <c r="A83" s="1">
        <f>IF(D83-C83&gt;0,D83-C83,"")</f>
        <v>0.125</v>
      </c>
      <c r="B83" s="7">
        <v>40968</v>
      </c>
      <c r="C83" s="8">
        <v>0.83333333333333337</v>
      </c>
      <c r="D83" s="8">
        <v>0.95833333333333337</v>
      </c>
      <c r="E83" s="6" t="s">
        <v>0</v>
      </c>
      <c r="F83" s="6" t="s">
        <v>22</v>
      </c>
      <c r="G83" s="6" t="s">
        <v>7</v>
      </c>
      <c r="H83" s="6" t="s">
        <v>43</v>
      </c>
      <c r="I83" s="5">
        <f>IF(ISERROR(INT((B83-SUM(MOD(DATE(YEAR(B83-MOD(B83-2,7)+3),1,2),{1E+99,7})*{1,-1})+5)/7)),"",INT((B83-SUM(MOD(DATE(YEAR(B83-MOD(B83-2,7)+3),1,2),{1E+99,7})*{1,-1})+5)/7))</f>
        <v>9</v>
      </c>
    </row>
    <row r="84" spans="1:9" x14ac:dyDescent="0.25">
      <c r="A84" s="1">
        <f>IF(D84-C84&gt;0,D84-C84,"")</f>
        <v>4.1666666666666685E-2</v>
      </c>
      <c r="B84" s="2">
        <v>40970</v>
      </c>
      <c r="C84" s="3">
        <v>0.45833333333333331</v>
      </c>
      <c r="D84" s="3">
        <v>0.5</v>
      </c>
      <c r="E84" s="4" t="s">
        <v>0</v>
      </c>
      <c r="F84" s="4" t="s">
        <v>22</v>
      </c>
      <c r="G84" s="4" t="s">
        <v>7</v>
      </c>
      <c r="H84" s="4" t="s">
        <v>43</v>
      </c>
      <c r="I84" s="5">
        <f>IF(ISERROR(INT((B84-SUM(MOD(DATE(YEAR(B84-MOD(B84-2,7)+3),1,2),{1E+99,7})*{1,-1})+5)/7)),"",INT((B84-SUM(MOD(DATE(YEAR(B84-MOD(B84-2,7)+3),1,2),{1E+99,7})*{1,-1})+5)/7))</f>
        <v>9</v>
      </c>
    </row>
    <row r="85" spans="1:9" x14ac:dyDescent="0.25">
      <c r="A85" s="1">
        <f>IF(D85-C85&gt;0,D85-C85,"")</f>
        <v>5.2083333333333259E-2</v>
      </c>
      <c r="B85" s="2">
        <v>40976</v>
      </c>
      <c r="C85" s="3">
        <v>0.58333333333333337</v>
      </c>
      <c r="D85" s="3">
        <v>0.63541666666666663</v>
      </c>
      <c r="E85" s="4" t="s">
        <v>0</v>
      </c>
      <c r="F85" s="4" t="s">
        <v>22</v>
      </c>
      <c r="G85" s="4" t="s">
        <v>5</v>
      </c>
      <c r="H85" s="4" t="s">
        <v>44</v>
      </c>
      <c r="I85" s="5">
        <f>IF(ISERROR(INT((B85-SUM(MOD(DATE(YEAR(B85-MOD(B85-2,7)+3),1,2),{1E+99,7})*{1,-1})+5)/7)),"",INT((B85-SUM(MOD(DATE(YEAR(B85-MOD(B85-2,7)+3),1,2),{1E+99,7})*{1,-1})+5)/7))</f>
        <v>10</v>
      </c>
    </row>
    <row r="86" spans="1:9" x14ac:dyDescent="0.25">
      <c r="A86" s="1">
        <f>IF(D86-C86&gt;0,D86-C86,"")</f>
        <v>3.125E-2</v>
      </c>
      <c r="B86" s="7">
        <v>41031</v>
      </c>
      <c r="C86" s="3">
        <v>0.63541666666666663</v>
      </c>
      <c r="D86" s="3">
        <v>0.66666666666666663</v>
      </c>
      <c r="E86" s="4" t="s">
        <v>0</v>
      </c>
      <c r="F86" s="4" t="s">
        <v>22</v>
      </c>
      <c r="G86" s="4" t="s">
        <v>2</v>
      </c>
      <c r="H86" s="4" t="s">
        <v>45</v>
      </c>
      <c r="I86" s="5">
        <f>IF(ISERROR(INT((B86-SUM(MOD(DATE(YEAR(B86-MOD(B86-2,7)+3),1,2),{1E+99,7})*{1,-1})+5)/7)),"",INT((B86-SUM(MOD(DATE(YEAR(B86-MOD(B86-2,7)+3),1,2),{1E+99,7})*{1,-1})+5)/7))</f>
        <v>18</v>
      </c>
    </row>
    <row r="87" spans="1:9" x14ac:dyDescent="0.25">
      <c r="A87" s="1">
        <f>IF(D87-C87&gt;0,D87-C87,"")</f>
        <v>4.166666666666663E-2</v>
      </c>
      <c r="B87" s="12">
        <v>41031</v>
      </c>
      <c r="C87" s="8">
        <v>0.625</v>
      </c>
      <c r="D87" s="8">
        <v>0.66666666666666663</v>
      </c>
      <c r="E87" s="6" t="s">
        <v>0</v>
      </c>
      <c r="F87" s="6" t="s">
        <v>22</v>
      </c>
      <c r="G87" s="6" t="s">
        <v>7</v>
      </c>
      <c r="H87" s="6" t="s">
        <v>46</v>
      </c>
      <c r="I87" s="5">
        <f>IF(ISERROR(INT((B87-SUM(MOD(DATE(YEAR(B87-MOD(B87-2,7)+3),1,2),{1E+99,7})*{1,-1})+5)/7)),"",INT((B87-SUM(MOD(DATE(YEAR(B87-MOD(B87-2,7)+3),1,2),{1E+99,7})*{1,-1})+5)/7))</f>
        <v>18</v>
      </c>
    </row>
    <row r="88" spans="1:9" x14ac:dyDescent="0.25">
      <c r="A88" s="1">
        <f>IF(D88-C88&gt;0,D88-C88,"")</f>
        <v>4.166666666666663E-2</v>
      </c>
      <c r="B88" s="13">
        <v>41031</v>
      </c>
      <c r="C88" s="3">
        <v>0.625</v>
      </c>
      <c r="D88" s="3">
        <v>0.66666666666666663</v>
      </c>
      <c r="E88" s="4" t="s">
        <v>0</v>
      </c>
      <c r="F88" s="4" t="s">
        <v>22</v>
      </c>
      <c r="G88" s="4" t="s">
        <v>5</v>
      </c>
      <c r="H88" s="4" t="s">
        <v>46</v>
      </c>
      <c r="I88" s="5">
        <f>IF(ISERROR(INT((B88-SUM(MOD(DATE(YEAR(B88-MOD(B88-2,7)+3),1,2),{1E+99,7})*{1,-1})+5)/7)),"",INT((B88-SUM(MOD(DATE(YEAR(B88-MOD(B88-2,7)+3),1,2),{1E+99,7})*{1,-1})+5)/7))</f>
        <v>18</v>
      </c>
    </row>
    <row r="89" spans="1:9" x14ac:dyDescent="0.25">
      <c r="A89" s="1">
        <f>IF(D89-C89&gt;0,D89-C89,"")</f>
        <v>0.15625</v>
      </c>
      <c r="B89" s="2">
        <v>40953</v>
      </c>
      <c r="C89" s="3">
        <v>0.67708333333333337</v>
      </c>
      <c r="D89" s="3">
        <v>0.83333333333333337</v>
      </c>
      <c r="E89" s="4" t="s">
        <v>0</v>
      </c>
      <c r="F89" s="4" t="s">
        <v>22</v>
      </c>
      <c r="G89" s="4" t="s">
        <v>2</v>
      </c>
      <c r="H89" s="4" t="s">
        <v>47</v>
      </c>
      <c r="I89" s="5">
        <f>IF(ISERROR(INT((B89-SUM(MOD(DATE(YEAR(B89-MOD(B89-2,7)+3),1,2),{1E+99,7})*{1,-1})+5)/7)),"",INT((B89-SUM(MOD(DATE(YEAR(B89-MOD(B89-2,7)+3),1,2),{1E+99,7})*{1,-1})+5)/7))</f>
        <v>7</v>
      </c>
    </row>
    <row r="90" spans="1:9" x14ac:dyDescent="0.25">
      <c r="A90" s="1">
        <f>IF(D90-C90&gt;0,D90-C90,"")</f>
        <v>0.15625</v>
      </c>
      <c r="B90" s="7">
        <v>40954</v>
      </c>
      <c r="C90" s="8">
        <v>0.67708333333333337</v>
      </c>
      <c r="D90" s="8">
        <v>0.83333333333333337</v>
      </c>
      <c r="E90" s="6" t="s">
        <v>0</v>
      </c>
      <c r="F90" s="6" t="s">
        <v>22</v>
      </c>
      <c r="G90" s="6" t="s">
        <v>5</v>
      </c>
      <c r="H90" s="6" t="s">
        <v>47</v>
      </c>
      <c r="I90" s="5">
        <f>IF(ISERROR(INT((B90-SUM(MOD(DATE(YEAR(B90-MOD(B90-2,7)+3),1,2),{1E+99,7})*{1,-1})+5)/7)),"",INT((B90-SUM(MOD(DATE(YEAR(B90-MOD(B90-2,7)+3),1,2),{1E+99,7})*{1,-1})+5)/7))</f>
        <v>7</v>
      </c>
    </row>
    <row r="91" spans="1:9" x14ac:dyDescent="0.25">
      <c r="A91" s="1">
        <f>IF(D91-C91&gt;0,D91-C91,"")</f>
        <v>0.15625</v>
      </c>
      <c r="B91" s="7">
        <v>40955</v>
      </c>
      <c r="C91" s="8">
        <v>0.67708333333333337</v>
      </c>
      <c r="D91" s="8">
        <v>0.83333333333333337</v>
      </c>
      <c r="E91" s="6" t="s">
        <v>0</v>
      </c>
      <c r="F91" s="6" t="s">
        <v>22</v>
      </c>
      <c r="G91" s="6" t="s">
        <v>7</v>
      </c>
      <c r="H91" s="6" t="s">
        <v>47</v>
      </c>
      <c r="I91" s="5">
        <f>IF(ISERROR(INT((B91-SUM(MOD(DATE(YEAR(B91-MOD(B91-2,7)+3),1,2),{1E+99,7})*{1,-1})+5)/7)),"",INT((B91-SUM(MOD(DATE(YEAR(B91-MOD(B91-2,7)+3),1,2),{1E+99,7})*{1,-1})+5)/7))</f>
        <v>7</v>
      </c>
    </row>
    <row r="92" spans="1:9" x14ac:dyDescent="0.25">
      <c r="A92" s="1">
        <f>IF(D92-C92&gt;0,D92-C92,"")</f>
        <v>0.14236111111111116</v>
      </c>
      <c r="B92" s="2">
        <v>40959</v>
      </c>
      <c r="C92" s="3">
        <v>0.67708333333333337</v>
      </c>
      <c r="D92" s="3">
        <v>0.81944444444444453</v>
      </c>
      <c r="E92" s="4" t="s">
        <v>0</v>
      </c>
      <c r="F92" s="4" t="s">
        <v>22</v>
      </c>
      <c r="G92" s="4" t="s">
        <v>2</v>
      </c>
      <c r="H92" s="4" t="s">
        <v>47</v>
      </c>
      <c r="I92" s="5">
        <f>IF(ISERROR(INT((B92-SUM(MOD(DATE(YEAR(B92-MOD(B92-2,7)+3),1,2),{1E+99,7})*{1,-1})+5)/7)),"",INT((B92-SUM(MOD(DATE(YEAR(B92-MOD(B92-2,7)+3),1,2),{1E+99,7})*{1,-1})+5)/7))</f>
        <v>8</v>
      </c>
    </row>
    <row r="93" spans="1:9" x14ac:dyDescent="0.25">
      <c r="A93" s="1">
        <f>IF(D93-C93&gt;0,D93-C93,"")</f>
        <v>0.14236111111111116</v>
      </c>
      <c r="B93" s="7">
        <v>40959</v>
      </c>
      <c r="C93" s="8">
        <v>0.67708333333333337</v>
      </c>
      <c r="D93" s="8">
        <v>0.81944444444444453</v>
      </c>
      <c r="E93" s="6" t="s">
        <v>0</v>
      </c>
      <c r="F93" s="6" t="s">
        <v>22</v>
      </c>
      <c r="G93" s="6" t="s">
        <v>4</v>
      </c>
      <c r="H93" s="6" t="s">
        <v>47</v>
      </c>
      <c r="I93" s="5">
        <f>IF(ISERROR(INT((B93-SUM(MOD(DATE(YEAR(B93-MOD(B93-2,7)+3),1,2),{1E+99,7})*{1,-1})+5)/7)),"",INT((B93-SUM(MOD(DATE(YEAR(B93-MOD(B93-2,7)+3),1,2),{1E+99,7})*{1,-1})+5)/7))</f>
        <v>8</v>
      </c>
    </row>
    <row r="94" spans="1:9" x14ac:dyDescent="0.25">
      <c r="A94" s="1">
        <f>IF(D94-C94&gt;0,D94-C94,"")</f>
        <v>0.14236111111111116</v>
      </c>
      <c r="B94" s="7">
        <v>40959</v>
      </c>
      <c r="C94" s="8">
        <v>0.67708333333333337</v>
      </c>
      <c r="D94" s="8">
        <v>0.81944444444444453</v>
      </c>
      <c r="E94" s="6" t="s">
        <v>0</v>
      </c>
      <c r="F94" s="6" t="s">
        <v>22</v>
      </c>
      <c r="G94" s="6" t="s">
        <v>7</v>
      </c>
      <c r="H94" s="6" t="s">
        <v>47</v>
      </c>
      <c r="I94" s="5">
        <f>IF(ISERROR(INT((B94-SUM(MOD(DATE(YEAR(B94-MOD(B94-2,7)+3),1,2),{1E+99,7})*{1,-1})+5)/7)),"",INT((B94-SUM(MOD(DATE(YEAR(B94-MOD(B94-2,7)+3),1,2),{1E+99,7})*{1,-1})+5)/7))</f>
        <v>8</v>
      </c>
    </row>
    <row r="95" spans="1:9" x14ac:dyDescent="0.25">
      <c r="A95" s="1">
        <f>IF(D95-C95&gt;0,D95-C95,"")</f>
        <v>0.14236111111111116</v>
      </c>
      <c r="B95" s="7">
        <v>40959</v>
      </c>
      <c r="C95" s="8">
        <v>0.67708333333333337</v>
      </c>
      <c r="D95" s="8">
        <v>0.81944444444444453</v>
      </c>
      <c r="E95" s="6" t="s">
        <v>0</v>
      </c>
      <c r="F95" s="6" t="s">
        <v>22</v>
      </c>
      <c r="G95" s="6" t="s">
        <v>5</v>
      </c>
      <c r="H95" s="6" t="s">
        <v>47</v>
      </c>
      <c r="I95" s="5">
        <f>IF(ISERROR(INT((B95-SUM(MOD(DATE(YEAR(B95-MOD(B95-2,7)+3),1,2),{1E+99,7})*{1,-1})+5)/7)),"",INT((B95-SUM(MOD(DATE(YEAR(B95-MOD(B95-2,7)+3),1,2),{1E+99,7})*{1,-1})+5)/7))</f>
        <v>8</v>
      </c>
    </row>
    <row r="96" spans="1:9" x14ac:dyDescent="0.25">
      <c r="A96" s="1">
        <f>IF(D96-C96&gt;0,D96-C96,"")</f>
        <v>7.291666666666663E-2</v>
      </c>
      <c r="B96" s="7">
        <v>40960</v>
      </c>
      <c r="C96" s="8">
        <v>0.75</v>
      </c>
      <c r="D96" s="8">
        <v>0.82291666666666663</v>
      </c>
      <c r="E96" s="6" t="s">
        <v>0</v>
      </c>
      <c r="F96" s="6" t="s">
        <v>22</v>
      </c>
      <c r="G96" s="6" t="s">
        <v>2</v>
      </c>
      <c r="H96" s="6" t="s">
        <v>47</v>
      </c>
      <c r="I96" s="5">
        <f>IF(ISERROR(INT((B96-SUM(MOD(DATE(YEAR(B96-MOD(B96-2,7)+3),1,2),{1E+99,7})*{1,-1})+5)/7)),"",INT((B96-SUM(MOD(DATE(YEAR(B96-MOD(B96-2,7)+3),1,2),{1E+99,7})*{1,-1})+5)/7))</f>
        <v>8</v>
      </c>
    </row>
    <row r="97" spans="1:9" x14ac:dyDescent="0.25">
      <c r="A97" s="1">
        <f>IF(D97-C97&gt;0,D97-C97,"")</f>
        <v>7.291666666666663E-2</v>
      </c>
      <c r="B97" s="7">
        <v>40960</v>
      </c>
      <c r="C97" s="8">
        <v>0.75</v>
      </c>
      <c r="D97" s="8">
        <v>0.82291666666666663</v>
      </c>
      <c r="E97" s="6" t="s">
        <v>0</v>
      </c>
      <c r="F97" s="6" t="s">
        <v>22</v>
      </c>
      <c r="G97" s="6" t="s">
        <v>4</v>
      </c>
      <c r="H97" s="6" t="s">
        <v>47</v>
      </c>
      <c r="I97" s="5">
        <f>IF(ISERROR(INT((B97-SUM(MOD(DATE(YEAR(B97-MOD(B97-2,7)+3),1,2),{1E+99,7})*{1,-1})+5)/7)),"",INT((B97-SUM(MOD(DATE(YEAR(B97-MOD(B97-2,7)+3),1,2),{1E+99,7})*{1,-1})+5)/7))</f>
        <v>8</v>
      </c>
    </row>
    <row r="98" spans="1:9" x14ac:dyDescent="0.25">
      <c r="A98" s="1">
        <f>IF(D98-C98&gt;0,D98-C98,"")</f>
        <v>7.291666666666663E-2</v>
      </c>
      <c r="B98" s="7">
        <v>40960</v>
      </c>
      <c r="C98" s="8">
        <v>0.75</v>
      </c>
      <c r="D98" s="8">
        <v>0.82291666666666663</v>
      </c>
      <c r="E98" s="6" t="s">
        <v>0</v>
      </c>
      <c r="F98" s="6" t="s">
        <v>22</v>
      </c>
      <c r="G98" s="6" t="s">
        <v>7</v>
      </c>
      <c r="H98" s="6" t="s">
        <v>47</v>
      </c>
      <c r="I98" s="5">
        <f>IF(ISERROR(INT((B98-SUM(MOD(DATE(YEAR(B98-MOD(B98-2,7)+3),1,2),{1E+99,7})*{1,-1})+5)/7)),"",INT((B98-SUM(MOD(DATE(YEAR(B98-MOD(B98-2,7)+3),1,2),{1E+99,7})*{1,-1})+5)/7))</f>
        <v>8</v>
      </c>
    </row>
    <row r="99" spans="1:9" x14ac:dyDescent="0.25">
      <c r="A99" s="1">
        <f>IF(D99-C99&gt;0,D99-C99,"")</f>
        <v>7.291666666666663E-2</v>
      </c>
      <c r="B99" s="2">
        <v>40960</v>
      </c>
      <c r="C99" s="3">
        <v>0.75</v>
      </c>
      <c r="D99" s="3">
        <v>0.82291666666666663</v>
      </c>
      <c r="E99" s="4" t="s">
        <v>0</v>
      </c>
      <c r="F99" s="4" t="s">
        <v>22</v>
      </c>
      <c r="G99" s="4" t="s">
        <v>5</v>
      </c>
      <c r="H99" s="4" t="s">
        <v>47</v>
      </c>
      <c r="I99" s="5">
        <f>IF(ISERROR(INT((B99-SUM(MOD(DATE(YEAR(B99-MOD(B99-2,7)+3),1,2),{1E+99,7})*{1,-1})+5)/7)),"",INT((B99-SUM(MOD(DATE(YEAR(B99-MOD(B99-2,7)+3),1,2),{1E+99,7})*{1,-1})+5)/7))</f>
        <v>8</v>
      </c>
    </row>
    <row r="100" spans="1:9" x14ac:dyDescent="0.25">
      <c r="A100" s="1">
        <f>IF(D100-C100&gt;0,D100-C100,"")</f>
        <v>9.375E-2</v>
      </c>
      <c r="B100" s="7">
        <v>40969</v>
      </c>
      <c r="C100" s="8">
        <v>0.67708333333333337</v>
      </c>
      <c r="D100" s="8">
        <v>0.77083333333333337</v>
      </c>
      <c r="E100" s="6" t="s">
        <v>0</v>
      </c>
      <c r="F100" s="6" t="s">
        <v>22</v>
      </c>
      <c r="G100" s="6" t="s">
        <v>2</v>
      </c>
      <c r="H100" s="6" t="s">
        <v>47</v>
      </c>
      <c r="I100" s="5">
        <f>IF(ISERROR(INT((B100-SUM(MOD(DATE(YEAR(B100-MOD(B100-2,7)+3),1,2),{1E+99,7})*{1,-1})+5)/7)),"",INT((B100-SUM(MOD(DATE(YEAR(B100-MOD(B100-2,7)+3),1,2),{1E+99,7})*{1,-1})+5)/7))</f>
        <v>9</v>
      </c>
    </row>
    <row r="101" spans="1:9" x14ac:dyDescent="0.25">
      <c r="A101" s="1">
        <f>IF(D101-C101&gt;0,D101-C101,"")</f>
        <v>9.375E-2</v>
      </c>
      <c r="B101" s="2">
        <v>40969</v>
      </c>
      <c r="C101" s="3">
        <v>0.67708333333333337</v>
      </c>
      <c r="D101" s="3">
        <v>0.77083333333333337</v>
      </c>
      <c r="E101" s="4" t="s">
        <v>0</v>
      </c>
      <c r="F101" s="4" t="s">
        <v>22</v>
      </c>
      <c r="G101" s="4" t="s">
        <v>4</v>
      </c>
      <c r="H101" s="6" t="s">
        <v>47</v>
      </c>
      <c r="I101" s="5">
        <f>IF(ISERROR(INT((B101-SUM(MOD(DATE(YEAR(B101-MOD(B101-2,7)+3),1,2),{1E+99,7})*{1,-1})+5)/7)),"",INT((B101-SUM(MOD(DATE(YEAR(B101-MOD(B101-2,7)+3),1,2),{1E+99,7})*{1,-1})+5)/7))</f>
        <v>9</v>
      </c>
    </row>
    <row r="102" spans="1:9" x14ac:dyDescent="0.25">
      <c r="A102" s="1">
        <f>IF(D102-C102&gt;0,D102-C102,"")</f>
        <v>9.375E-2</v>
      </c>
      <c r="B102" s="7">
        <v>40969</v>
      </c>
      <c r="C102" s="8">
        <v>0.67708333333333337</v>
      </c>
      <c r="D102" s="8">
        <v>0.77083333333333337</v>
      </c>
      <c r="E102" s="6" t="s">
        <v>0</v>
      </c>
      <c r="F102" s="6" t="s">
        <v>22</v>
      </c>
      <c r="G102" s="6" t="s">
        <v>7</v>
      </c>
      <c r="H102" s="6" t="s">
        <v>47</v>
      </c>
      <c r="I102" s="5">
        <f>IF(ISERROR(INT((B102-SUM(MOD(DATE(YEAR(B102-MOD(B102-2,7)+3),1,2),{1E+99,7})*{1,-1})+5)/7)),"",INT((B102-SUM(MOD(DATE(YEAR(B102-MOD(B102-2,7)+3),1,2),{1E+99,7})*{1,-1})+5)/7))</f>
        <v>9</v>
      </c>
    </row>
    <row r="103" spans="1:9" x14ac:dyDescent="0.25">
      <c r="A103" s="1">
        <f>IF(D103-C103&gt;0,D103-C103,"")</f>
        <v>9.375E-2</v>
      </c>
      <c r="B103" s="7">
        <v>40969</v>
      </c>
      <c r="C103" s="8">
        <v>0.67708333333333337</v>
      </c>
      <c r="D103" s="8">
        <v>0.77083333333333337</v>
      </c>
      <c r="E103" s="6" t="s">
        <v>0</v>
      </c>
      <c r="F103" s="6" t="s">
        <v>22</v>
      </c>
      <c r="G103" s="6" t="s">
        <v>5</v>
      </c>
      <c r="H103" s="6" t="s">
        <v>47</v>
      </c>
      <c r="I103" s="5">
        <f>IF(ISERROR(INT((B103-SUM(MOD(DATE(YEAR(B103-MOD(B103-2,7)+3),1,2),{1E+99,7})*{1,-1})+5)/7)),"",INT((B103-SUM(MOD(DATE(YEAR(B103-MOD(B103-2,7)+3),1,2),{1E+99,7})*{1,-1})+5)/7))</f>
        <v>9</v>
      </c>
    </row>
    <row r="104" spans="1:9" x14ac:dyDescent="0.25">
      <c r="A104" s="1">
        <f>IF(D104-C104&gt;0,D104-C104,"")</f>
        <v>8.333333333333337E-2</v>
      </c>
      <c r="B104" s="7">
        <v>40976</v>
      </c>
      <c r="C104" s="8">
        <v>0.71875</v>
      </c>
      <c r="D104" s="8">
        <v>0.80208333333333337</v>
      </c>
      <c r="E104" s="6" t="s">
        <v>0</v>
      </c>
      <c r="F104" s="6" t="s">
        <v>22</v>
      </c>
      <c r="G104" s="6" t="s">
        <v>2</v>
      </c>
      <c r="H104" s="6" t="s">
        <v>47</v>
      </c>
      <c r="I104" s="5">
        <f>IF(ISERROR(INT((B104-SUM(MOD(DATE(YEAR(B104-MOD(B104-2,7)+3),1,2),{1E+99,7})*{1,-1})+5)/7)),"",INT((B104-SUM(MOD(DATE(YEAR(B104-MOD(B104-2,7)+3),1,2),{1E+99,7})*{1,-1})+5)/7))</f>
        <v>10</v>
      </c>
    </row>
    <row r="105" spans="1:9" x14ac:dyDescent="0.25">
      <c r="A105" s="1">
        <f>IF(D105-C105&gt;0,D105-C105,"")</f>
        <v>8.333333333333337E-2</v>
      </c>
      <c r="B105" s="7">
        <v>40976</v>
      </c>
      <c r="C105" s="8">
        <v>0.71875</v>
      </c>
      <c r="D105" s="8">
        <v>0.80208333333333337</v>
      </c>
      <c r="E105" s="6" t="s">
        <v>0</v>
      </c>
      <c r="F105" s="6" t="s">
        <v>22</v>
      </c>
      <c r="G105" s="6" t="s">
        <v>4</v>
      </c>
      <c r="H105" s="6" t="s">
        <v>47</v>
      </c>
      <c r="I105" s="5">
        <f>IF(ISERROR(INT((B105-SUM(MOD(DATE(YEAR(B105-MOD(B105-2,7)+3),1,2),{1E+99,7})*{1,-1})+5)/7)),"",INT((B105-SUM(MOD(DATE(YEAR(B105-MOD(B105-2,7)+3),1,2),{1E+99,7})*{1,-1})+5)/7))</f>
        <v>10</v>
      </c>
    </row>
    <row r="106" spans="1:9" x14ac:dyDescent="0.25">
      <c r="A106" s="1">
        <f>IF(D106-C106&gt;0,D106-C106,"")</f>
        <v>7.2916666666666741E-2</v>
      </c>
      <c r="B106" s="7">
        <v>40976</v>
      </c>
      <c r="C106" s="8">
        <v>0.72916666666666663</v>
      </c>
      <c r="D106" s="8">
        <v>0.80208333333333337</v>
      </c>
      <c r="E106" s="6" t="s">
        <v>0</v>
      </c>
      <c r="F106" s="6" t="s">
        <v>22</v>
      </c>
      <c r="G106" s="6" t="s">
        <v>7</v>
      </c>
      <c r="H106" s="6" t="s">
        <v>47</v>
      </c>
      <c r="I106" s="5">
        <f>IF(ISERROR(INT((B106-SUM(MOD(DATE(YEAR(B106-MOD(B106-2,7)+3),1,2),{1E+99,7})*{1,-1})+5)/7)),"",INT((B106-SUM(MOD(DATE(YEAR(B106-MOD(B106-2,7)+3),1,2),{1E+99,7})*{1,-1})+5)/7))</f>
        <v>10</v>
      </c>
    </row>
    <row r="107" spans="1:9" x14ac:dyDescent="0.25">
      <c r="A107" s="1">
        <f>IF(D107-C107&gt;0,D107-C107,"")</f>
        <v>8.333333333333337E-2</v>
      </c>
      <c r="B107" s="7">
        <v>40976</v>
      </c>
      <c r="C107" s="8">
        <v>0.71875</v>
      </c>
      <c r="D107" s="8">
        <v>0.80208333333333337</v>
      </c>
      <c r="E107" s="6" t="s">
        <v>0</v>
      </c>
      <c r="F107" s="6" t="s">
        <v>22</v>
      </c>
      <c r="G107" s="6" t="s">
        <v>5</v>
      </c>
      <c r="H107" s="6" t="s">
        <v>47</v>
      </c>
      <c r="I107" s="5">
        <f>IF(ISERROR(INT((B107-SUM(MOD(DATE(YEAR(B107-MOD(B107-2,7)+3),1,2),{1E+99,7})*{1,-1})+5)/7)),"",INT((B107-SUM(MOD(DATE(YEAR(B107-MOD(B107-2,7)+3),1,2),{1E+99,7})*{1,-1})+5)/7))</f>
        <v>10</v>
      </c>
    </row>
    <row r="108" spans="1:9" x14ac:dyDescent="0.25">
      <c r="A108" s="1">
        <f>IF(D108-C108&gt;0,D108-C108,"")</f>
        <v>8.6805555555555469E-2</v>
      </c>
      <c r="B108" s="2">
        <v>40976</v>
      </c>
      <c r="C108" s="3">
        <v>0.71875</v>
      </c>
      <c r="D108" s="3">
        <v>0.80555555555555547</v>
      </c>
      <c r="E108" s="4" t="s">
        <v>0</v>
      </c>
      <c r="F108" s="4" t="s">
        <v>22</v>
      </c>
      <c r="G108" s="4" t="s">
        <v>5</v>
      </c>
      <c r="H108" s="4" t="s">
        <v>47</v>
      </c>
      <c r="I108" s="5">
        <f>IF(ISERROR(INT((B108-SUM(MOD(DATE(YEAR(B108-MOD(B108-2,7)+3),1,2),{1E+99,7})*{1,-1})+5)/7)),"",INT((B108-SUM(MOD(DATE(YEAR(B108-MOD(B108-2,7)+3),1,2),{1E+99,7})*{1,-1})+5)/7))</f>
        <v>10</v>
      </c>
    </row>
    <row r="109" spans="1:9" x14ac:dyDescent="0.25">
      <c r="A109" s="1">
        <f>IF(D109-C109&gt;0,D109-C109,"")</f>
        <v>0.125</v>
      </c>
      <c r="B109" s="7">
        <v>40968</v>
      </c>
      <c r="C109" s="8">
        <v>0.75</v>
      </c>
      <c r="D109" s="8">
        <v>0.875</v>
      </c>
      <c r="E109" s="6" t="s">
        <v>0</v>
      </c>
      <c r="F109" s="6" t="s">
        <v>31</v>
      </c>
      <c r="G109" s="6" t="s">
        <v>4</v>
      </c>
      <c r="H109" s="6" t="s">
        <v>48</v>
      </c>
      <c r="I109" s="5">
        <f>IF(ISERROR(INT((B109-SUM(MOD(DATE(YEAR(B109-MOD(B109-2,7)+3),1,2),{1E+99,7})*{1,-1})+5)/7)),"",INT((B109-SUM(MOD(DATE(YEAR(B109-MOD(B109-2,7)+3),1,2),{1E+99,7})*{1,-1})+5)/7))</f>
        <v>9</v>
      </c>
    </row>
    <row r="110" spans="1:9" x14ac:dyDescent="0.25">
      <c r="A110" s="1">
        <f>IF(D110-C110&gt;0,D110-C110,"")</f>
        <v>0.125</v>
      </c>
      <c r="B110" s="7">
        <v>40935</v>
      </c>
      <c r="C110" s="9">
        <v>0.46875</v>
      </c>
      <c r="D110" s="9">
        <v>0.59375</v>
      </c>
      <c r="E110" s="7" t="s">
        <v>0</v>
      </c>
      <c r="F110" s="7" t="s">
        <v>22</v>
      </c>
      <c r="G110" s="7" t="s">
        <v>2</v>
      </c>
      <c r="H110" s="4" t="s">
        <v>49</v>
      </c>
      <c r="I110" s="5">
        <f>IF(ISERROR(INT((B110-SUM(MOD(DATE(YEAR(B110-MOD(B110-2,7)+3),1,2),{1E+99,7})*{1,-1})+5)/7)),"",INT((B110-SUM(MOD(DATE(YEAR(B110-MOD(B110-2,7)+3),1,2),{1E+99,7})*{1,-1})+5)/7))</f>
        <v>4</v>
      </c>
    </row>
    <row r="111" spans="1:9" x14ac:dyDescent="0.25">
      <c r="A111" s="1">
        <f>IF(D111-C111&gt;0,D111-C111,"")</f>
        <v>0.125</v>
      </c>
      <c r="B111" s="7">
        <v>40935</v>
      </c>
      <c r="C111" s="9">
        <v>0.46875</v>
      </c>
      <c r="D111" s="9">
        <v>0.59375</v>
      </c>
      <c r="E111" s="7" t="s">
        <v>0</v>
      </c>
      <c r="F111" s="7" t="s">
        <v>22</v>
      </c>
      <c r="G111" s="7" t="s">
        <v>4</v>
      </c>
      <c r="H111" s="6" t="s">
        <v>49</v>
      </c>
      <c r="I111" s="5">
        <f>IF(ISERROR(INT((B111-SUM(MOD(DATE(YEAR(B111-MOD(B111-2,7)+3),1,2),{1E+99,7})*{1,-1})+5)/7)),"",INT((B111-SUM(MOD(DATE(YEAR(B111-MOD(B111-2,7)+3),1,2),{1E+99,7})*{1,-1})+5)/7))</f>
        <v>4</v>
      </c>
    </row>
    <row r="112" spans="1:9" x14ac:dyDescent="0.25">
      <c r="A112" s="1">
        <f>IF(D112-C112&gt;0,D112-C112,"")</f>
        <v>0.125</v>
      </c>
      <c r="B112" s="7">
        <v>40935</v>
      </c>
      <c r="C112" s="9">
        <v>0.46875</v>
      </c>
      <c r="D112" s="9">
        <v>0.59375</v>
      </c>
      <c r="E112" s="7" t="s">
        <v>0</v>
      </c>
      <c r="F112" s="7" t="s">
        <v>22</v>
      </c>
      <c r="G112" s="7" t="s">
        <v>7</v>
      </c>
      <c r="H112" s="6" t="s">
        <v>49</v>
      </c>
      <c r="I112" s="5">
        <f>IF(ISERROR(INT((B112-SUM(MOD(DATE(YEAR(B112-MOD(B112-2,7)+3),1,2),{1E+99,7})*{1,-1})+5)/7)),"",INT((B112-SUM(MOD(DATE(YEAR(B112-MOD(B112-2,7)+3),1,2),{1E+99,7})*{1,-1})+5)/7))</f>
        <v>4</v>
      </c>
    </row>
    <row r="113" spans="1:9" x14ac:dyDescent="0.25">
      <c r="A113" s="1">
        <f>IF(D113-C113&gt;0,D113-C113,"")</f>
        <v>0.125</v>
      </c>
      <c r="B113" s="7">
        <v>40935</v>
      </c>
      <c r="C113" s="9">
        <v>0.46875</v>
      </c>
      <c r="D113" s="9">
        <v>0.59375</v>
      </c>
      <c r="E113" s="7" t="s">
        <v>0</v>
      </c>
      <c r="F113" s="7" t="s">
        <v>22</v>
      </c>
      <c r="G113" s="7" t="s">
        <v>5</v>
      </c>
      <c r="H113" s="6" t="s">
        <v>49</v>
      </c>
      <c r="I113" s="5">
        <f>IF(ISERROR(INT((B113-SUM(MOD(DATE(YEAR(B113-MOD(B113-2,7)+3),1,2),{1E+99,7})*{1,-1})+5)/7)),"",INT((B113-SUM(MOD(DATE(YEAR(B113-MOD(B113-2,7)+3),1,2),{1E+99,7})*{1,-1})+5)/7))</f>
        <v>4</v>
      </c>
    </row>
    <row r="114" spans="1:9" x14ac:dyDescent="0.25">
      <c r="A114" s="1">
        <f>IF(D114-C114&gt;0,D114-C114,"")</f>
        <v>0.16666666666666663</v>
      </c>
      <c r="B114" s="7">
        <v>40949</v>
      </c>
      <c r="C114" s="9">
        <v>0.46875</v>
      </c>
      <c r="D114" s="9">
        <v>0.63541666666666663</v>
      </c>
      <c r="E114" s="4" t="s">
        <v>0</v>
      </c>
      <c r="F114" s="4" t="s">
        <v>22</v>
      </c>
      <c r="G114" s="4" t="s">
        <v>2</v>
      </c>
      <c r="H114" s="4" t="s">
        <v>49</v>
      </c>
      <c r="I114" s="5">
        <f>IF(ISERROR(INT((B114-SUM(MOD(DATE(YEAR(B114-MOD(B114-2,7)+3),1,2),{1E+99,7})*{1,-1})+5)/7)),"",INT((B114-SUM(MOD(DATE(YEAR(B114-MOD(B114-2,7)+3),1,2),{1E+99,7})*{1,-1})+5)/7))</f>
        <v>6</v>
      </c>
    </row>
    <row r="115" spans="1:9" x14ac:dyDescent="0.25">
      <c r="A115" s="1">
        <f>IF(D115-C115&gt;0,D115-C115,"")</f>
        <v>0.16666666666666663</v>
      </c>
      <c r="B115" s="7">
        <v>40949</v>
      </c>
      <c r="C115" s="9">
        <v>0.46875</v>
      </c>
      <c r="D115" s="9">
        <v>0.63541666666666663</v>
      </c>
      <c r="E115" s="6" t="s">
        <v>0</v>
      </c>
      <c r="F115" s="6" t="s">
        <v>22</v>
      </c>
      <c r="G115" s="6" t="s">
        <v>4</v>
      </c>
      <c r="H115" s="6" t="s">
        <v>49</v>
      </c>
      <c r="I115" s="5">
        <f>IF(ISERROR(INT((B115-SUM(MOD(DATE(YEAR(B115-MOD(B115-2,7)+3),1,2),{1E+99,7})*{1,-1})+5)/7)),"",INT((B115-SUM(MOD(DATE(YEAR(B115-MOD(B115-2,7)+3),1,2),{1E+99,7})*{1,-1})+5)/7))</f>
        <v>6</v>
      </c>
    </row>
    <row r="116" spans="1:9" x14ac:dyDescent="0.25">
      <c r="A116" s="1">
        <f>IF(D116-C116&gt;0,D116-C116,"")</f>
        <v>0.16666666666666696</v>
      </c>
      <c r="B116" s="7">
        <v>40949</v>
      </c>
      <c r="C116" s="9">
        <v>0.46875</v>
      </c>
      <c r="D116" s="9">
        <v>0.63541666666666696</v>
      </c>
      <c r="E116" s="6" t="s">
        <v>0</v>
      </c>
      <c r="F116" s="6" t="s">
        <v>22</v>
      </c>
      <c r="G116" s="6" t="s">
        <v>7</v>
      </c>
      <c r="H116" s="6" t="s">
        <v>49</v>
      </c>
      <c r="I116" s="5">
        <f>IF(ISERROR(INT((B116-SUM(MOD(DATE(YEAR(B116-MOD(B116-2,7)+3),1,2),{1E+99,7})*{1,-1})+5)/7)),"",INT((B116-SUM(MOD(DATE(YEAR(B116-MOD(B116-2,7)+3),1,2),{1E+99,7})*{1,-1})+5)/7))</f>
        <v>6</v>
      </c>
    </row>
    <row r="117" spans="1:9" x14ac:dyDescent="0.25">
      <c r="A117" s="1">
        <f>IF(D117-C117&gt;0,D117-C117,"")</f>
        <v>0.16666666666666696</v>
      </c>
      <c r="B117" s="7">
        <v>40949</v>
      </c>
      <c r="C117" s="9">
        <v>0.46875</v>
      </c>
      <c r="D117" s="9">
        <v>0.63541666666666696</v>
      </c>
      <c r="E117" s="6" t="s">
        <v>0</v>
      </c>
      <c r="F117" s="6" t="s">
        <v>22</v>
      </c>
      <c r="G117" s="6" t="s">
        <v>5</v>
      </c>
      <c r="H117" s="6" t="s">
        <v>49</v>
      </c>
      <c r="I117" s="5">
        <f>IF(ISERROR(INT((B117-SUM(MOD(DATE(YEAR(B117-MOD(B117-2,7)+3),1,2),{1E+99,7})*{1,-1})+5)/7)),"",INT((B117-SUM(MOD(DATE(YEAR(B117-MOD(B117-2,7)+3),1,2),{1E+99,7})*{1,-1})+5)/7))</f>
        <v>6</v>
      </c>
    </row>
    <row r="118" spans="1:9" x14ac:dyDescent="0.25">
      <c r="A118" s="1">
        <f>IF(D118-C118&gt;0,D118-C118,"")</f>
        <v>0.10416666666666669</v>
      </c>
      <c r="B118" s="2">
        <v>41010</v>
      </c>
      <c r="C118" s="3">
        <v>0.4236111111111111</v>
      </c>
      <c r="D118" s="3">
        <v>0.52777777777777779</v>
      </c>
      <c r="E118" s="4" t="s">
        <v>0</v>
      </c>
      <c r="F118" s="4" t="s">
        <v>22</v>
      </c>
      <c r="G118" s="4" t="s">
        <v>2</v>
      </c>
      <c r="H118" s="4" t="s">
        <v>50</v>
      </c>
      <c r="I118" s="5">
        <f>IF(ISERROR(INT((B118-SUM(MOD(DATE(YEAR(B118-MOD(B118-2,7)+3),1,2),{1E+99,7})*{1,-1})+5)/7)),"",INT((B118-SUM(MOD(DATE(YEAR(B118-MOD(B118-2,7)+3),1,2),{1E+99,7})*{1,-1})+5)/7))</f>
        <v>15</v>
      </c>
    </row>
    <row r="119" spans="1:9" x14ac:dyDescent="0.25">
      <c r="A119" s="1">
        <f>IF(D119-C119&gt;0,D119-C119,"")</f>
        <v>0.11458333333333331</v>
      </c>
      <c r="B119" s="2">
        <v>41010</v>
      </c>
      <c r="C119" s="3">
        <v>0.42708333333333331</v>
      </c>
      <c r="D119" s="3">
        <v>0.54166666666666663</v>
      </c>
      <c r="E119" s="4" t="s">
        <v>0</v>
      </c>
      <c r="F119" s="4" t="s">
        <v>22</v>
      </c>
      <c r="G119" s="6" t="s">
        <v>4</v>
      </c>
      <c r="H119" s="4" t="s">
        <v>50</v>
      </c>
      <c r="I119" s="5">
        <f>IF(ISERROR(INT((B119-SUM(MOD(DATE(YEAR(B119-MOD(B119-2,7)+3),1,2),{1E+99,7})*{1,-1})+5)/7)),"",INT((B119-SUM(MOD(DATE(YEAR(B119-MOD(B119-2,7)+3),1,2),{1E+99,7})*{1,-1})+5)/7))</f>
        <v>15</v>
      </c>
    </row>
    <row r="120" spans="1:9" x14ac:dyDescent="0.25">
      <c r="A120" s="1">
        <f>IF(D120-C120&gt;0,D120-C120,"")</f>
        <v>0.11458333333333331</v>
      </c>
      <c r="B120" s="7">
        <v>41010</v>
      </c>
      <c r="C120" s="8">
        <v>0.42708333333333331</v>
      </c>
      <c r="D120" s="8">
        <v>0.54166666666666663</v>
      </c>
      <c r="E120" s="6" t="s">
        <v>0</v>
      </c>
      <c r="F120" s="6" t="s">
        <v>22</v>
      </c>
      <c r="G120" s="6" t="s">
        <v>7</v>
      </c>
      <c r="H120" s="6" t="s">
        <v>50</v>
      </c>
      <c r="I120" s="5">
        <f>IF(ISERROR(INT((B120-SUM(MOD(DATE(YEAR(B120-MOD(B120-2,7)+3),1,2),{1E+99,7})*{1,-1})+5)/7)),"",INT((B120-SUM(MOD(DATE(YEAR(B120-MOD(B120-2,7)+3),1,2),{1E+99,7})*{1,-1})+5)/7))</f>
        <v>15</v>
      </c>
    </row>
    <row r="121" spans="1:9" x14ac:dyDescent="0.25">
      <c r="A121" s="1">
        <f>IF(D121-C121&gt;0,D121-C121,"")</f>
        <v>6.25E-2</v>
      </c>
      <c r="B121" s="7">
        <v>40945</v>
      </c>
      <c r="C121" s="9">
        <v>0.42708333333333331</v>
      </c>
      <c r="D121" s="9">
        <v>0.48958333333333331</v>
      </c>
      <c r="E121" s="7" t="s">
        <v>0</v>
      </c>
      <c r="F121" s="7" t="s">
        <v>22</v>
      </c>
      <c r="G121" s="7" t="s">
        <v>2</v>
      </c>
      <c r="H121" s="4" t="s">
        <v>51</v>
      </c>
      <c r="I121" s="5">
        <f>IF(ISERROR(INT((B121-SUM(MOD(DATE(YEAR(B121-MOD(B121-2,7)+3),1,2),{1E+99,7})*{1,-1})+5)/7)),"",INT((B121-SUM(MOD(DATE(YEAR(B121-MOD(B121-2,7)+3),1,2),{1E+99,7})*{1,-1})+5)/7))</f>
        <v>6</v>
      </c>
    </row>
    <row r="122" spans="1:9" x14ac:dyDescent="0.25">
      <c r="A122" s="1">
        <f>IF(D122-C122&gt;0,D122-C122,"")</f>
        <v>6.25E-2</v>
      </c>
      <c r="B122" s="7">
        <v>40945</v>
      </c>
      <c r="C122" s="9">
        <v>0.42708333333333331</v>
      </c>
      <c r="D122" s="9">
        <v>0.48958333333333331</v>
      </c>
      <c r="E122" s="7" t="s">
        <v>0</v>
      </c>
      <c r="F122" s="7" t="s">
        <v>22</v>
      </c>
      <c r="G122" s="7" t="s">
        <v>4</v>
      </c>
      <c r="H122" s="6" t="s">
        <v>51</v>
      </c>
      <c r="I122" s="5">
        <f>IF(ISERROR(INT((B122-SUM(MOD(DATE(YEAR(B122-MOD(B122-2,7)+3),1,2),{1E+99,7})*{1,-1})+5)/7)),"",INT((B122-SUM(MOD(DATE(YEAR(B122-MOD(B122-2,7)+3),1,2),{1E+99,7})*{1,-1})+5)/7))</f>
        <v>6</v>
      </c>
    </row>
    <row r="123" spans="1:9" x14ac:dyDescent="0.25">
      <c r="A123" s="1">
        <f>IF(D123-C123&gt;0,D123-C123,"")</f>
        <v>6.25E-2</v>
      </c>
      <c r="B123" s="7">
        <v>40945</v>
      </c>
      <c r="C123" s="9">
        <v>0.42708333333333331</v>
      </c>
      <c r="D123" s="9">
        <v>0.48958333333333331</v>
      </c>
      <c r="E123" s="7" t="s">
        <v>0</v>
      </c>
      <c r="F123" s="7" t="s">
        <v>22</v>
      </c>
      <c r="G123" s="7" t="s">
        <v>7</v>
      </c>
      <c r="H123" s="6" t="s">
        <v>51</v>
      </c>
      <c r="I123" s="5">
        <f>IF(ISERROR(INT((B123-SUM(MOD(DATE(YEAR(B123-MOD(B123-2,7)+3),1,2),{1E+99,7})*{1,-1})+5)/7)),"",INT((B123-SUM(MOD(DATE(YEAR(B123-MOD(B123-2,7)+3),1,2),{1E+99,7})*{1,-1})+5)/7))</f>
        <v>6</v>
      </c>
    </row>
    <row r="124" spans="1:9" x14ac:dyDescent="0.25">
      <c r="A124" s="1">
        <f>IF(D124-C124&gt;0,D124-C124,"")</f>
        <v>6.25E-2</v>
      </c>
      <c r="B124" s="7">
        <v>40945</v>
      </c>
      <c r="C124" s="9">
        <v>0.42708333333333331</v>
      </c>
      <c r="D124" s="9">
        <v>0.48958333333333331</v>
      </c>
      <c r="E124" s="7" t="s">
        <v>0</v>
      </c>
      <c r="F124" s="7" t="s">
        <v>22</v>
      </c>
      <c r="G124" s="7" t="s">
        <v>5</v>
      </c>
      <c r="H124" s="6" t="s">
        <v>51</v>
      </c>
      <c r="I124" s="5">
        <f>IF(ISERROR(INT((B124-SUM(MOD(DATE(YEAR(B124-MOD(B124-2,7)+3),1,2),{1E+99,7})*{1,-1})+5)/7)),"",INT((B124-SUM(MOD(DATE(YEAR(B124-MOD(B124-2,7)+3),1,2),{1E+99,7})*{1,-1})+5)/7))</f>
        <v>6</v>
      </c>
    </row>
    <row r="125" spans="1:9" x14ac:dyDescent="0.25">
      <c r="A125" s="1">
        <f>IF(D125-C125&gt;0,D125-C125,"")</f>
        <v>8.3333333333333259E-2</v>
      </c>
      <c r="B125" s="2">
        <v>40991</v>
      </c>
      <c r="C125" s="3">
        <v>0.58333333333333337</v>
      </c>
      <c r="D125" s="3">
        <v>0.66666666666666663</v>
      </c>
      <c r="E125" s="4" t="s">
        <v>0</v>
      </c>
      <c r="F125" s="4" t="s">
        <v>1</v>
      </c>
      <c r="G125" s="4" t="s">
        <v>2</v>
      </c>
      <c r="H125" s="4" t="s">
        <v>52</v>
      </c>
      <c r="I125" s="5">
        <f>IF(ISERROR(INT((B125-SUM(MOD(DATE(YEAR(B125-MOD(B125-2,7)+3),1,2),{1E+99,7})*{1,-1})+5)/7)),"",INT((B125-SUM(MOD(DATE(YEAR(B125-MOD(B125-2,7)+3),1,2),{1E+99,7})*{1,-1})+5)/7))</f>
        <v>12</v>
      </c>
    </row>
  </sheetData>
  <sortState ref="A1:J125">
    <sortCondition ref="H1"/>
  </sortState>
  <dataValidations count="3">
    <dataValidation type="list" allowBlank="1" showInputMessage="1" showErrorMessage="1" sqref="G73:G79 G1:G71 G81:G125">
      <formula1>tekijat</formula1>
    </dataValidation>
    <dataValidation type="list" allowBlank="1" showInputMessage="1" showErrorMessage="1" sqref="F73:F79 F1:F71 F81:F125">
      <formula1>tehtavat</formula1>
    </dataValidation>
    <dataValidation type="list" allowBlank="1" showInputMessage="1" showErrorMessage="1" sqref="E73:E79 E1:E71 E81:E125">
      <formula1>vaiheet</formula1>
    </dataValidation>
  </dataValidations>
  <pageMargins left="0.7" right="0.7" top="0.75" bottom="0.75" header="0.3" footer="0.3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Satokangas</dc:creator>
  <cp:lastModifiedBy>Lauri Satokangas</cp:lastModifiedBy>
  <dcterms:created xsi:type="dcterms:W3CDTF">2012-05-25T18:57:14Z</dcterms:created>
  <dcterms:modified xsi:type="dcterms:W3CDTF">2012-05-26T07:22:57Z</dcterms:modified>
</cp:coreProperties>
</file>