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0" yWindow="30" windowWidth="12675" windowHeight="1335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definedNames>
    <definedName name="tehtavat">[1]Vakiot!$C:$C</definedName>
    <definedName name="tekijat">[1]Vakiot!$E:$E</definedName>
    <definedName name="vaiheet">[1]Vakiot!$A:$A</definedName>
  </definedNames>
  <calcPr calcId="145621"/>
</workbook>
</file>

<file path=xl/calcChain.xml><?xml version="1.0" encoding="utf-8"?>
<calcChain xmlns="http://schemas.openxmlformats.org/spreadsheetml/2006/main">
  <c r="O47" i="1" l="1"/>
  <c r="W45" i="1"/>
  <c r="O45" i="1"/>
  <c r="W44" i="1"/>
  <c r="O44" i="1"/>
  <c r="W43" i="1"/>
  <c r="O43" i="1"/>
  <c r="W42" i="1"/>
  <c r="O42" i="1"/>
  <c r="A57" i="1"/>
  <c r="A56" i="1"/>
  <c r="A55" i="1"/>
  <c r="A54" i="1"/>
  <c r="A53" i="1"/>
  <c r="A52" i="1"/>
  <c r="A51" i="1"/>
  <c r="A50" i="1"/>
  <c r="A49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" i="1"/>
  <c r="A47" i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<sst xmlns="http://schemas.openxmlformats.org/spreadsheetml/2006/main" count="396" uniqueCount="27">
  <si>
    <t>Oheiskurssi</t>
  </si>
  <si>
    <t>koulutus</t>
  </si>
  <si>
    <t>Jari S.</t>
  </si>
  <si>
    <t>kirj.viest.</t>
  </si>
  <si>
    <t>Lauri S.</t>
  </si>
  <si>
    <t>Tapio K.</t>
  </si>
  <si>
    <t>Toni S.</t>
  </si>
  <si>
    <t>muut tehtävät</t>
  </si>
  <si>
    <t>puheviestinnän luento</t>
  </si>
  <si>
    <t>sov.proj.</t>
  </si>
  <si>
    <t>tekijänoikeusluento</t>
  </si>
  <si>
    <t>kirjoitus- ja ulkoasu</t>
  </si>
  <si>
    <t>kielenhuollon tehtävät</t>
  </si>
  <si>
    <t>kielenhuollonkertaus</t>
  </si>
  <si>
    <t>kirjoitusviestinnän tehtävän kirjoittaminen</t>
  </si>
  <si>
    <t>raportointi</t>
  </si>
  <si>
    <t>kirjoitusviestinnän tehtävän korjaaminen</t>
  </si>
  <si>
    <t>toteutus</t>
  </si>
  <si>
    <t>kirjoitusviestintä</t>
  </si>
  <si>
    <t>Käytettävyyspäivä</t>
  </si>
  <si>
    <t>käytettävyyspäivä</t>
  </si>
  <si>
    <t>Käytettävyyspäivän muistio</t>
  </si>
  <si>
    <t>käytettävyyspäivän muistio</t>
  </si>
  <si>
    <t>käytettävyystehtävä</t>
  </si>
  <si>
    <t>oman esiintymisen arviointitehtävän korjaaminen</t>
  </si>
  <si>
    <t>Oman esityksen arviointi - tehtävän teko</t>
  </si>
  <si>
    <t>puheviestinnän tehtävä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</si>
</sst>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1" fillId="0" borderId="0" applyFont="0" applyAlignment="0">
      <alignment horizontal="center"/>
      <protection locked="0"/>
    </xf>
    <xf numFmtId="164" fontId="2" fillId="0" borderId="0" applyFont="0" applyAlignment="0">
      <alignment horizontal="center"/>
      <protection locked="0"/>
    </xf>
    <xf numFmtId="49" fontId="3" fillId="0" borderId="0" applyNumberFormat="0">
      <alignment horizontal="left"/>
      <protection locked="0"/>
    </xf>
  </cellStyleXfs>
  <cellXfs count="12">
    <xf numFmtId="0" fontId="0" fillId="0" borderId="0" xfId="0"/>
    <xf numFmtId="164" fontId="0" fillId="0" borderId="0" xfId="0" applyNumberFormat="1" applyAlignment="1" applyProtection="1">
      <alignment horizontal="center"/>
      <protection hidden="1"/>
    </xf>
    <xf numFmtId="14" fontId="0" fillId="0" borderId="0" xfId="1" applyFont="1" applyAlignment="1">
      <protection locked="0"/>
    </xf>
    <xf numFmtId="20" fontId="0" fillId="0" borderId="0" xfId="1" applyNumberFormat="1" applyFont="1" applyAlignment="1" applyProtection="1">
      <alignment horizontal="center"/>
      <protection locked="0"/>
    </xf>
    <xf numFmtId="14" fontId="0" fillId="0" borderId="0" xfId="1" applyFont="1" applyAlignment="1" applyProtection="1">
      <protection locked="0"/>
    </xf>
    <xf numFmtId="164" fontId="0" fillId="0" borderId="0" xfId="2" applyFont="1" applyAlignment="1">
      <alignment horizontal="center"/>
      <protection locked="0"/>
    </xf>
    <xf numFmtId="0" fontId="3" fillId="0" borderId="0" xfId="3" applyNumberFormat="1">
      <alignment horizontal="left"/>
      <protection locked="0"/>
    </xf>
    <xf numFmtId="0" fontId="3" fillId="0" borderId="0" xfId="3" applyNumberFormat="1" applyFont="1">
      <alignment horizontal="left"/>
      <protection locked="0"/>
    </xf>
    <xf numFmtId="0" fontId="3" fillId="0" borderId="0" xfId="3" applyNumberFormat="1" applyProtection="1">
      <alignment horizontal="left"/>
      <protection locked="0"/>
    </xf>
    <xf numFmtId="0" fontId="3" fillId="0" borderId="0" xfId="3" applyNumberFormat="1" applyFont="1" applyProtection="1">
      <alignment horizontal="left"/>
      <protection locked="0"/>
    </xf>
    <xf numFmtId="164" fontId="0" fillId="0" borderId="0" xfId="2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</cellXfs>
  <cellStyles count="4">
    <cellStyle name="aika" xfId="2"/>
    <cellStyle name="Normaali" xfId="0" builtinId="0"/>
    <cellStyle name="päivä" xfId="1"/>
    <cellStyle name="tyotehtav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_2/Desktop/ajankaytonseura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kinta"/>
      <sheetName val="Vakiot"/>
      <sheetName val="Kooste"/>
      <sheetName val="VaiheetLyhyt"/>
      <sheetName val="VaiheetLyhytK"/>
      <sheetName val="TehtavatLyhyt"/>
      <sheetName val="TehtavatLyhytK"/>
      <sheetName val="Viikot"/>
      <sheetName val="ViikotK"/>
      <sheetName val="VaiheetTehtavat"/>
      <sheetName val="VaiheetTehtavatK"/>
      <sheetName val="VaiheetTekijat"/>
      <sheetName val="VaiheetTekijatK"/>
      <sheetName val="KokoProj"/>
      <sheetName val="KokoProjK"/>
      <sheetName val="ViikotTekijat"/>
      <sheetName val="ViikotTekijatK"/>
    </sheetNames>
    <sheetDataSet>
      <sheetData sheetId="0"/>
      <sheetData sheetId="1">
        <row r="2">
          <cell r="A2" t="str">
            <v>Esitutkimus</v>
          </cell>
          <cell r="C2" t="str">
            <v>esittelyt</v>
          </cell>
          <cell r="E2" t="str">
            <v>Tapio K.</v>
          </cell>
        </row>
        <row r="3">
          <cell r="A3" t="str">
            <v>Käyttö ja ylläpito</v>
          </cell>
          <cell r="C3" t="str">
            <v>katselmoinnit</v>
          </cell>
          <cell r="E3" t="str">
            <v>Toni S.</v>
          </cell>
        </row>
        <row r="4">
          <cell r="A4" t="str">
            <v>Määrittely</v>
          </cell>
          <cell r="C4" t="str">
            <v>kirjoitus- ja ulkoasu</v>
          </cell>
          <cell r="E4" t="str">
            <v>Jari S.</v>
          </cell>
        </row>
        <row r="5">
          <cell r="A5" t="str">
            <v>Oheiskurssi</v>
          </cell>
          <cell r="C5" t="str">
            <v>kokonaisvaltainen</v>
          </cell>
          <cell r="E5" t="str">
            <v>Lauri S.</v>
          </cell>
        </row>
        <row r="6">
          <cell r="A6" t="str">
            <v>Palaverit</v>
          </cell>
          <cell r="C6" t="str">
            <v>koulutus</v>
          </cell>
        </row>
        <row r="7">
          <cell r="A7" t="str">
            <v>Projektin hallinta</v>
          </cell>
          <cell r="C7" t="str">
            <v>käyttöliittymä</v>
          </cell>
        </row>
        <row r="8">
          <cell r="A8" t="str">
            <v>Suunnittelu</v>
          </cell>
          <cell r="C8" t="str">
            <v>muut tehtävät</v>
          </cell>
        </row>
        <row r="9">
          <cell r="A9" t="str">
            <v>Testaus</v>
          </cell>
          <cell r="C9" t="str">
            <v>ohjeet ja neuvonta</v>
          </cell>
        </row>
        <row r="10">
          <cell r="A10" t="str">
            <v>Toteutus</v>
          </cell>
          <cell r="C10" t="str">
            <v>pöytäkirjan kirjoittaminen</v>
          </cell>
        </row>
        <row r="11">
          <cell r="A11" t="str">
            <v>Tulosten luovutus</v>
          </cell>
          <cell r="C11" t="str">
            <v>pöytäkirjan tarkistaminen</v>
          </cell>
        </row>
        <row r="12">
          <cell r="C12" t="str">
            <v>rajapinnat</v>
          </cell>
        </row>
        <row r="13">
          <cell r="C13" t="str">
            <v>raportointi</v>
          </cell>
        </row>
        <row r="14">
          <cell r="C14" t="str">
            <v>seuranta ja hallinta</v>
          </cell>
        </row>
        <row r="15">
          <cell r="C15" t="str">
            <v>sopimukset</v>
          </cell>
        </row>
        <row r="16">
          <cell r="C16" t="str">
            <v>suunnittelu</v>
          </cell>
        </row>
        <row r="17">
          <cell r="C17" t="str">
            <v>tiedotus</v>
          </cell>
        </row>
        <row r="18">
          <cell r="C18" t="str">
            <v>tietokannat</v>
          </cell>
        </row>
        <row r="19">
          <cell r="C19" t="str">
            <v>toteutus</v>
          </cell>
        </row>
        <row r="20">
          <cell r="C20" t="str">
            <v>tukitehtävät</v>
          </cell>
        </row>
        <row r="21">
          <cell r="C21" t="str">
            <v>tutustuminen</v>
          </cell>
        </row>
        <row r="22">
          <cell r="C22" t="str">
            <v>valmistelu ja tutustuminen</v>
          </cell>
        </row>
        <row r="23">
          <cell r="C23" t="str">
            <v>viimeistely ja julkaisu</v>
          </cell>
        </row>
      </sheetData>
      <sheetData sheetId="2"/>
      <sheetData sheetId="3"/>
      <sheetData sheetId="5"/>
      <sheetData sheetId="7"/>
      <sheetData sheetId="9"/>
      <sheetData sheetId="11"/>
      <sheetData sheetId="13"/>
      <sheetData sheetId="1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13" workbookViewId="0">
      <selection activeCell="O47" sqref="O47:V47"/>
    </sheetView>
  </sheetViews>
  <sheetFormatPr defaultRowHeight="15" x14ac:dyDescent="0.25"/>
  <sheetData>
    <row r="1" spans="1:22" x14ac:dyDescent="0.25">
      <c r="A1" s="1">
        <f>IF(D1-C1&gt;0,D1-C1,"")</f>
        <v>0.125</v>
      </c>
      <c r="B1" s="2">
        <v>40931</v>
      </c>
      <c r="C1" s="3">
        <v>0.5</v>
      </c>
      <c r="D1" s="3">
        <v>0.625</v>
      </c>
      <c r="E1" s="4" t="s">
        <v>0</v>
      </c>
      <c r="F1" s="4" t="s">
        <v>1</v>
      </c>
      <c r="G1" s="4" t="s">
        <v>2</v>
      </c>
      <c r="H1" s="4" t="s">
        <v>3</v>
      </c>
      <c r="O1" s="1">
        <f>IF(R1-Q1&gt;0,R1-Q1,"")</f>
        <v>4.166666666666663E-2</v>
      </c>
      <c r="P1" s="2">
        <v>41039</v>
      </c>
      <c r="Q1" s="5">
        <v>0.95833333333333337</v>
      </c>
      <c r="R1" s="5">
        <v>1</v>
      </c>
      <c r="S1" s="6" t="s">
        <v>0</v>
      </c>
      <c r="T1" s="6" t="s">
        <v>11</v>
      </c>
      <c r="U1" s="6" t="s">
        <v>5</v>
      </c>
      <c r="V1" s="6" t="s">
        <v>12</v>
      </c>
    </row>
    <row r="2" spans="1:22" x14ac:dyDescent="0.25">
      <c r="A2" s="1">
        <f>IF(D2-C2&gt;0,D2-C2,"")</f>
        <v>0.125</v>
      </c>
      <c r="B2" s="4">
        <v>40931</v>
      </c>
      <c r="C2" s="3">
        <v>0.5</v>
      </c>
      <c r="D2" s="3">
        <v>0.625</v>
      </c>
      <c r="E2" s="4" t="s">
        <v>0</v>
      </c>
      <c r="F2" s="4" t="s">
        <v>1</v>
      </c>
      <c r="G2" s="4" t="s">
        <v>4</v>
      </c>
      <c r="H2" s="4" t="s">
        <v>3</v>
      </c>
      <c r="O2" s="1">
        <f>IF(R2-Q2&gt;0,R2-Q2,"")</f>
        <v>0.20833333333333331</v>
      </c>
      <c r="P2" s="2">
        <v>41040</v>
      </c>
      <c r="Q2" s="5">
        <v>0.35416666666666669</v>
      </c>
      <c r="R2" s="5">
        <v>0.5625</v>
      </c>
      <c r="S2" s="6" t="s">
        <v>0</v>
      </c>
      <c r="T2" s="6" t="s">
        <v>11</v>
      </c>
      <c r="U2" s="6" t="s">
        <v>6</v>
      </c>
      <c r="V2" s="6" t="s">
        <v>12</v>
      </c>
    </row>
    <row r="3" spans="1:22" x14ac:dyDescent="0.25">
      <c r="A3" s="1">
        <f>IF(D3-C3&gt;0,D3-C3,"")</f>
        <v>0.125</v>
      </c>
      <c r="B3" s="4">
        <v>40931</v>
      </c>
      <c r="C3" s="3">
        <v>0.5</v>
      </c>
      <c r="D3" s="3">
        <v>0.625</v>
      </c>
      <c r="E3" s="4" t="s">
        <v>0</v>
      </c>
      <c r="F3" s="4" t="s">
        <v>1</v>
      </c>
      <c r="G3" s="4" t="s">
        <v>5</v>
      </c>
      <c r="H3" s="4" t="s">
        <v>3</v>
      </c>
      <c r="O3" s="1">
        <f>IF(R3-Q3&gt;0,R3-Q3,"")</f>
        <v>0.125</v>
      </c>
      <c r="P3" s="2">
        <v>41040</v>
      </c>
      <c r="Q3" s="5">
        <v>0</v>
      </c>
      <c r="R3" s="5">
        <v>0.125</v>
      </c>
      <c r="S3" s="6" t="s">
        <v>0</v>
      </c>
      <c r="T3" s="6" t="s">
        <v>11</v>
      </c>
      <c r="U3" s="6" t="s">
        <v>5</v>
      </c>
      <c r="V3" s="6" t="s">
        <v>12</v>
      </c>
    </row>
    <row r="4" spans="1:22" x14ac:dyDescent="0.25">
      <c r="A4" s="1">
        <f>IF(D4-C4&gt;0,D4-C4,"")</f>
        <v>0.125</v>
      </c>
      <c r="B4" s="4">
        <v>40931</v>
      </c>
      <c r="C4" s="3">
        <v>0.5</v>
      </c>
      <c r="D4" s="3">
        <v>0.625</v>
      </c>
      <c r="E4" s="4" t="s">
        <v>0</v>
      </c>
      <c r="F4" s="4" t="s">
        <v>1</v>
      </c>
      <c r="G4" s="4" t="s">
        <v>6</v>
      </c>
      <c r="H4" s="4" t="s">
        <v>3</v>
      </c>
      <c r="O4" s="1">
        <f>IF(R4-Q4&gt;0,R4-Q4,"")</f>
        <v>0.16666666666666674</v>
      </c>
      <c r="P4" s="2">
        <v>40936</v>
      </c>
      <c r="Q4" s="3">
        <v>0.54166666666666663</v>
      </c>
      <c r="R4" s="3">
        <v>0.70833333333333337</v>
      </c>
      <c r="S4" s="6" t="s">
        <v>0</v>
      </c>
      <c r="T4" s="6" t="s">
        <v>7</v>
      </c>
      <c r="U4" s="6" t="s">
        <v>5</v>
      </c>
      <c r="V4" s="6" t="s">
        <v>13</v>
      </c>
    </row>
    <row r="5" spans="1:22" x14ac:dyDescent="0.25">
      <c r="A5" s="1">
        <f>IF(D5-C5&gt;0,D5-C5,"")</f>
        <v>2.0833333333333259E-2</v>
      </c>
      <c r="B5" s="2">
        <v>40935</v>
      </c>
      <c r="C5" s="5">
        <v>0.83333333333333337</v>
      </c>
      <c r="D5" s="5">
        <v>0.85416666666666663</v>
      </c>
      <c r="E5" s="6" t="s">
        <v>0</v>
      </c>
      <c r="F5" s="6" t="s">
        <v>7</v>
      </c>
      <c r="G5" s="6" t="s">
        <v>4</v>
      </c>
      <c r="H5" s="6" t="s">
        <v>3</v>
      </c>
      <c r="O5" s="1">
        <f>IF(R5-Q5&gt;0,R5-Q5,"")</f>
        <v>0.16666666666666663</v>
      </c>
      <c r="P5" s="2">
        <v>40937</v>
      </c>
      <c r="Q5" s="3">
        <v>0.625</v>
      </c>
      <c r="R5" s="3">
        <v>0.79166666666666663</v>
      </c>
      <c r="S5" s="6" t="s">
        <v>0</v>
      </c>
      <c r="T5" s="6" t="s">
        <v>7</v>
      </c>
      <c r="U5" s="6" t="s">
        <v>5</v>
      </c>
      <c r="V5" s="6" t="s">
        <v>13</v>
      </c>
    </row>
    <row r="6" spans="1:22" x14ac:dyDescent="0.25">
      <c r="A6" s="1">
        <f>IF(D6-C6&gt;0,D6-C6,"")</f>
        <v>8.333333333333337E-2</v>
      </c>
      <c r="B6" s="2">
        <v>40939</v>
      </c>
      <c r="C6" s="5">
        <v>0.79166666666666663</v>
      </c>
      <c r="D6" s="5">
        <v>0.875</v>
      </c>
      <c r="E6" s="6" t="s">
        <v>0</v>
      </c>
      <c r="F6" s="6" t="s">
        <v>7</v>
      </c>
      <c r="G6" s="6" t="s">
        <v>4</v>
      </c>
      <c r="H6" s="6" t="s">
        <v>3</v>
      </c>
      <c r="O6" s="1">
        <f>IF(R6-Q6&gt;0,R6-Q6,"")</f>
        <v>8.3333333333333259E-2</v>
      </c>
      <c r="P6" s="2">
        <v>40938</v>
      </c>
      <c r="Q6" s="5">
        <v>0.83333333333333337</v>
      </c>
      <c r="R6" s="5">
        <v>0.91666666666666663</v>
      </c>
      <c r="S6" s="6" t="s">
        <v>0</v>
      </c>
      <c r="T6" s="6" t="s">
        <v>7</v>
      </c>
      <c r="U6" s="6" t="s">
        <v>4</v>
      </c>
      <c r="V6" s="6" t="s">
        <v>13</v>
      </c>
    </row>
    <row r="7" spans="1:22" x14ac:dyDescent="0.25">
      <c r="A7" s="1">
        <f>IF(D7-C7&gt;0,D7-C7,"")</f>
        <v>0.14583333333333337</v>
      </c>
      <c r="B7" s="4">
        <v>40948</v>
      </c>
      <c r="C7" s="3">
        <v>0.4375</v>
      </c>
      <c r="D7" s="3">
        <v>0.58333333333333337</v>
      </c>
      <c r="E7" s="6" t="s">
        <v>0</v>
      </c>
      <c r="F7" s="6" t="s">
        <v>1</v>
      </c>
      <c r="G7" s="7" t="s">
        <v>2</v>
      </c>
      <c r="H7" s="6" t="s">
        <v>3</v>
      </c>
      <c r="O7" s="1">
        <f>IF(R7-Q7&gt;0,R7-Q7,"")</f>
        <v>8.3333333333333037E-2</v>
      </c>
      <c r="P7" s="2">
        <v>40938</v>
      </c>
      <c r="Q7" s="3">
        <v>0.75</v>
      </c>
      <c r="R7" s="3">
        <v>0.83333333333333304</v>
      </c>
      <c r="S7" s="6" t="s">
        <v>0</v>
      </c>
      <c r="T7" s="6" t="s">
        <v>7</v>
      </c>
      <c r="U7" s="6" t="s">
        <v>5</v>
      </c>
      <c r="V7" s="6" t="s">
        <v>13</v>
      </c>
    </row>
    <row r="8" spans="1:22" x14ac:dyDescent="0.25">
      <c r="A8" s="1">
        <f>IF(D8-C8&gt;0,D8-C8,"")</f>
        <v>0.14583333333333337</v>
      </c>
      <c r="B8" s="4">
        <v>40948</v>
      </c>
      <c r="C8" s="3">
        <v>0.4375</v>
      </c>
      <c r="D8" s="3">
        <v>0.58333333333333337</v>
      </c>
      <c r="E8" s="8" t="s">
        <v>0</v>
      </c>
      <c r="F8" s="8" t="s">
        <v>1</v>
      </c>
      <c r="G8" s="9" t="s">
        <v>4</v>
      </c>
      <c r="H8" s="8" t="s">
        <v>3</v>
      </c>
      <c r="O8" s="1">
        <f>IF(R8-Q8&gt;0,R8-Q8,"")</f>
        <v>0.125</v>
      </c>
      <c r="P8" s="4">
        <v>40940</v>
      </c>
      <c r="Q8" s="3">
        <v>0.70833333333333337</v>
      </c>
      <c r="R8" s="3">
        <v>0.83333333333333337</v>
      </c>
      <c r="S8" s="8" t="s">
        <v>0</v>
      </c>
      <c r="T8" s="8" t="s">
        <v>7</v>
      </c>
      <c r="U8" s="8" t="s">
        <v>2</v>
      </c>
      <c r="V8" s="8" t="s">
        <v>13</v>
      </c>
    </row>
    <row r="9" spans="1:22" x14ac:dyDescent="0.25">
      <c r="A9" s="1">
        <f>IF(D9-C9&gt;0,D9-C9,"")</f>
        <v>0.14583333333333337</v>
      </c>
      <c r="B9" s="4">
        <v>40948</v>
      </c>
      <c r="C9" s="3">
        <v>0.4375</v>
      </c>
      <c r="D9" s="3">
        <v>0.58333333333333337</v>
      </c>
      <c r="E9" s="8" t="s">
        <v>0</v>
      </c>
      <c r="F9" s="8" t="s">
        <v>1</v>
      </c>
      <c r="G9" s="9" t="s">
        <v>5</v>
      </c>
      <c r="H9" s="8" t="s">
        <v>3</v>
      </c>
      <c r="O9" s="1">
        <f>IF(R9-Q9&gt;0,R9-Q9,"")</f>
        <v>8.3333333333333259E-2</v>
      </c>
      <c r="P9" s="4">
        <v>40941</v>
      </c>
      <c r="Q9" s="3">
        <v>0.70833333333333337</v>
      </c>
      <c r="R9" s="3">
        <v>0.79166666666666663</v>
      </c>
      <c r="S9" s="8" t="s">
        <v>0</v>
      </c>
      <c r="T9" s="8" t="s">
        <v>7</v>
      </c>
      <c r="U9" s="8" t="s">
        <v>2</v>
      </c>
      <c r="V9" s="8" t="s">
        <v>13</v>
      </c>
    </row>
    <row r="10" spans="1:22" x14ac:dyDescent="0.25">
      <c r="A10" s="1">
        <f>IF(D10-C10&gt;0,D10-C10,"")</f>
        <v>0.14583333333333337</v>
      </c>
      <c r="B10" s="4">
        <v>40948</v>
      </c>
      <c r="C10" s="3">
        <v>0.4375</v>
      </c>
      <c r="D10" s="3">
        <v>0.58333333333333337</v>
      </c>
      <c r="E10" s="8" t="s">
        <v>0</v>
      </c>
      <c r="F10" s="8" t="s">
        <v>1</v>
      </c>
      <c r="G10" s="9" t="s">
        <v>6</v>
      </c>
      <c r="H10" s="8" t="s">
        <v>3</v>
      </c>
      <c r="O10" s="1">
        <f>IF(R10-Q10&gt;0,R10-Q10,"")</f>
        <v>0.16666666666666663</v>
      </c>
      <c r="P10" s="2">
        <v>40943</v>
      </c>
      <c r="Q10" s="5">
        <v>0.5</v>
      </c>
      <c r="R10" s="5">
        <v>0.66666666666666663</v>
      </c>
      <c r="S10" s="6" t="s">
        <v>0</v>
      </c>
      <c r="T10" s="6" t="s">
        <v>7</v>
      </c>
      <c r="U10" s="6" t="s">
        <v>4</v>
      </c>
      <c r="V10" s="6" t="s">
        <v>13</v>
      </c>
    </row>
    <row r="11" spans="1:22" x14ac:dyDescent="0.25">
      <c r="A11" s="1">
        <f>IF(D11-C11&gt;0,D11-C11,"")</f>
        <v>0.14583333333333337</v>
      </c>
      <c r="B11" s="2">
        <v>40954</v>
      </c>
      <c r="C11" s="5">
        <v>0.5</v>
      </c>
      <c r="D11" s="5">
        <v>0.64583333333333337</v>
      </c>
      <c r="E11" s="6" t="s">
        <v>0</v>
      </c>
      <c r="F11" s="6" t="s">
        <v>1</v>
      </c>
      <c r="G11" s="6" t="s">
        <v>2</v>
      </c>
      <c r="H11" s="6" t="s">
        <v>3</v>
      </c>
      <c r="O11" s="1">
        <f>IF(R11-Q11&gt;0,R11-Q11,"")</f>
        <v>0.125</v>
      </c>
      <c r="P11" s="2">
        <v>40945</v>
      </c>
      <c r="Q11" s="3">
        <v>0.70833333333333337</v>
      </c>
      <c r="R11" s="3">
        <v>0.83333333333333337</v>
      </c>
      <c r="S11" s="6" t="s">
        <v>0</v>
      </c>
      <c r="T11" s="6" t="s">
        <v>7</v>
      </c>
      <c r="U11" s="6" t="s">
        <v>6</v>
      </c>
      <c r="V11" s="6" t="s">
        <v>13</v>
      </c>
    </row>
    <row r="12" spans="1:22" x14ac:dyDescent="0.25">
      <c r="A12" s="1">
        <f>IF(D12-C12&gt;0,D12-C12,"")</f>
        <v>0.14583333333333337</v>
      </c>
      <c r="B12" s="2">
        <v>40954</v>
      </c>
      <c r="C12" s="5">
        <v>0.5</v>
      </c>
      <c r="D12" s="5">
        <v>0.64583333333333337</v>
      </c>
      <c r="E12" s="6" t="s">
        <v>0</v>
      </c>
      <c r="F12" s="6" t="s">
        <v>1</v>
      </c>
      <c r="G12" s="6" t="s">
        <v>4</v>
      </c>
      <c r="H12" s="6" t="s">
        <v>3</v>
      </c>
      <c r="O12" s="1">
        <f>IF(R12-Q12&gt;0,R12-Q12,"")</f>
        <v>8.3333333333333592E-2</v>
      </c>
      <c r="P12" s="4">
        <v>40946</v>
      </c>
      <c r="Q12" s="3">
        <v>0.70833333333333337</v>
      </c>
      <c r="R12" s="3">
        <v>0.79166666666666696</v>
      </c>
      <c r="S12" s="8" t="s">
        <v>0</v>
      </c>
      <c r="T12" s="8" t="s">
        <v>7</v>
      </c>
      <c r="U12" s="8" t="s">
        <v>2</v>
      </c>
      <c r="V12" s="8" t="s">
        <v>13</v>
      </c>
    </row>
    <row r="13" spans="1:22" x14ac:dyDescent="0.25">
      <c r="A13" s="1">
        <f>IF(D13-C13&gt;0,D13-C13,"")</f>
        <v>0.14583333333333337</v>
      </c>
      <c r="B13" s="2">
        <v>40954</v>
      </c>
      <c r="C13" s="5">
        <v>0.5</v>
      </c>
      <c r="D13" s="5">
        <v>0.64583333333333337</v>
      </c>
      <c r="E13" s="6" t="s">
        <v>0</v>
      </c>
      <c r="F13" s="6" t="s">
        <v>1</v>
      </c>
      <c r="G13" s="6" t="s">
        <v>5</v>
      </c>
      <c r="H13" s="6" t="s">
        <v>3</v>
      </c>
      <c r="O13" s="1">
        <f>IF(R13-Q13&gt;0,R13-Q13,"")</f>
        <v>0.125</v>
      </c>
      <c r="P13" s="4">
        <v>40946</v>
      </c>
      <c r="Q13" s="3">
        <v>0.70833333333333337</v>
      </c>
      <c r="R13" s="3">
        <v>0.83333333333333337</v>
      </c>
      <c r="S13" s="8" t="s">
        <v>0</v>
      </c>
      <c r="T13" s="8" t="s">
        <v>7</v>
      </c>
      <c r="U13" s="8" t="s">
        <v>6</v>
      </c>
      <c r="V13" s="8" t="s">
        <v>13</v>
      </c>
    </row>
    <row r="14" spans="1:22" x14ac:dyDescent="0.25">
      <c r="A14" s="1">
        <f>IF(D14-C14&gt;0,D14-C14,"")</f>
        <v>0.14583333333333337</v>
      </c>
      <c r="B14" s="2">
        <v>40954</v>
      </c>
      <c r="C14" s="5">
        <v>0.5</v>
      </c>
      <c r="D14" s="5">
        <v>0.64583333333333337</v>
      </c>
      <c r="E14" s="6" t="s">
        <v>0</v>
      </c>
      <c r="F14" s="6" t="s">
        <v>1</v>
      </c>
      <c r="G14" s="6" t="s">
        <v>6</v>
      </c>
      <c r="H14" s="6" t="s">
        <v>3</v>
      </c>
      <c r="O14" s="1">
        <f>IF(R14-Q14&gt;0,R14-Q14,"")</f>
        <v>4.166666666666663E-2</v>
      </c>
      <c r="P14" s="2">
        <v>40947</v>
      </c>
      <c r="Q14" s="3">
        <v>0.83333333333333337</v>
      </c>
      <c r="R14" s="3">
        <v>0.875</v>
      </c>
      <c r="S14" s="6" t="s">
        <v>0</v>
      </c>
      <c r="T14" s="6" t="s">
        <v>7</v>
      </c>
      <c r="U14" s="6" t="s">
        <v>5</v>
      </c>
      <c r="V14" s="6" t="s">
        <v>13</v>
      </c>
    </row>
    <row r="15" spans="1:22" x14ac:dyDescent="0.25">
      <c r="O15" s="1">
        <f>IF(R15-Q15&gt;0,R15-Q15,"")</f>
        <v>0.20833333333333337</v>
      </c>
      <c r="P15" s="4">
        <v>40947</v>
      </c>
      <c r="Q15" s="3">
        <v>0.54166666666666663</v>
      </c>
      <c r="R15" s="3">
        <v>0.75</v>
      </c>
      <c r="S15" s="8" t="s">
        <v>0</v>
      </c>
      <c r="T15" s="8" t="s">
        <v>7</v>
      </c>
      <c r="U15" s="8" t="s">
        <v>6</v>
      </c>
      <c r="V15" s="8" t="s">
        <v>13</v>
      </c>
    </row>
    <row r="16" spans="1:22" x14ac:dyDescent="0.25">
      <c r="A16" s="1">
        <f>IF(D16-C16&gt;0,D16-C16,"")</f>
        <v>0.15625</v>
      </c>
      <c r="B16" s="2">
        <v>40953</v>
      </c>
      <c r="C16" s="5">
        <v>0.67708333333333337</v>
      </c>
      <c r="D16" s="5">
        <v>0.83333333333333337</v>
      </c>
      <c r="E16" s="6" t="s">
        <v>0</v>
      </c>
      <c r="F16" s="6" t="s">
        <v>1</v>
      </c>
      <c r="G16" s="6" t="s">
        <v>2</v>
      </c>
      <c r="H16" s="6" t="s">
        <v>8</v>
      </c>
      <c r="O16" s="1">
        <f>IF(R16-Q16&gt;0,R16-Q16,"")</f>
        <v>0.125</v>
      </c>
      <c r="P16" s="2">
        <v>40931</v>
      </c>
      <c r="Q16" s="3">
        <v>0.5</v>
      </c>
      <c r="R16" s="3">
        <v>0.625</v>
      </c>
      <c r="S16" s="4" t="s">
        <v>0</v>
      </c>
      <c r="T16" s="4" t="s">
        <v>1</v>
      </c>
      <c r="U16" s="4" t="s">
        <v>2</v>
      </c>
      <c r="V16" s="4" t="s">
        <v>3</v>
      </c>
    </row>
    <row r="17" spans="1:22" x14ac:dyDescent="0.25">
      <c r="A17" s="1">
        <f>IF(D17-C17&gt;0,D17-C17,"")</f>
        <v>0.15625</v>
      </c>
      <c r="B17" s="4">
        <v>40954</v>
      </c>
      <c r="C17" s="10">
        <v>0.67708333333333337</v>
      </c>
      <c r="D17" s="10">
        <v>0.83333333333333337</v>
      </c>
      <c r="E17" s="8" t="s">
        <v>0</v>
      </c>
      <c r="F17" s="8" t="s">
        <v>1</v>
      </c>
      <c r="G17" s="8" t="s">
        <v>6</v>
      </c>
      <c r="H17" s="8" t="s">
        <v>8</v>
      </c>
      <c r="O17" s="1">
        <f>IF(R17-Q17&gt;0,R17-Q17,"")</f>
        <v>0.125</v>
      </c>
      <c r="P17" s="4">
        <v>40931</v>
      </c>
      <c r="Q17" s="3">
        <v>0.5</v>
      </c>
      <c r="R17" s="3">
        <v>0.625</v>
      </c>
      <c r="S17" s="4" t="s">
        <v>0</v>
      </c>
      <c r="T17" s="4" t="s">
        <v>1</v>
      </c>
      <c r="U17" s="4" t="s">
        <v>4</v>
      </c>
      <c r="V17" s="4" t="s">
        <v>3</v>
      </c>
    </row>
    <row r="18" spans="1:22" x14ac:dyDescent="0.25">
      <c r="A18" s="1">
        <f>IF(D18-C18&gt;0,D18-C18,"")</f>
        <v>0.15625</v>
      </c>
      <c r="B18" s="4">
        <v>40955</v>
      </c>
      <c r="C18" s="10">
        <v>0.67708333333333337</v>
      </c>
      <c r="D18" s="10">
        <v>0.83333333333333337</v>
      </c>
      <c r="E18" s="8" t="s">
        <v>0</v>
      </c>
      <c r="F18" s="8" t="s">
        <v>1</v>
      </c>
      <c r="G18" s="8" t="s">
        <v>5</v>
      </c>
      <c r="H18" s="8" t="s">
        <v>8</v>
      </c>
      <c r="O18" s="1">
        <f>IF(R18-Q18&gt;0,R18-Q18,"")</f>
        <v>0.125</v>
      </c>
      <c r="P18" s="4">
        <v>40931</v>
      </c>
      <c r="Q18" s="3">
        <v>0.5</v>
      </c>
      <c r="R18" s="3">
        <v>0.625</v>
      </c>
      <c r="S18" s="4" t="s">
        <v>0</v>
      </c>
      <c r="T18" s="4" t="s">
        <v>1</v>
      </c>
      <c r="U18" s="4" t="s">
        <v>5</v>
      </c>
      <c r="V18" s="4" t="s">
        <v>3</v>
      </c>
    </row>
    <row r="19" spans="1:22" x14ac:dyDescent="0.25">
      <c r="A19" s="1">
        <f>IF(D19-C19&gt;0,D19-C19,"")</f>
        <v>0.14236111111111116</v>
      </c>
      <c r="B19" s="2">
        <v>40959</v>
      </c>
      <c r="C19" s="5">
        <v>0.67708333333333337</v>
      </c>
      <c r="D19" s="5">
        <v>0.81944444444444453</v>
      </c>
      <c r="E19" s="6" t="s">
        <v>0</v>
      </c>
      <c r="F19" s="6" t="s">
        <v>1</v>
      </c>
      <c r="G19" s="6" t="s">
        <v>2</v>
      </c>
      <c r="H19" s="6" t="s">
        <v>8</v>
      </c>
      <c r="O19" s="1">
        <f>IF(R19-Q19&gt;0,R19-Q19,"")</f>
        <v>0.125</v>
      </c>
      <c r="P19" s="4">
        <v>40931</v>
      </c>
      <c r="Q19" s="3">
        <v>0.5</v>
      </c>
      <c r="R19" s="3">
        <v>0.625</v>
      </c>
      <c r="S19" s="4" t="s">
        <v>0</v>
      </c>
      <c r="T19" s="4" t="s">
        <v>1</v>
      </c>
      <c r="U19" s="4" t="s">
        <v>6</v>
      </c>
      <c r="V19" s="4" t="s">
        <v>3</v>
      </c>
    </row>
    <row r="20" spans="1:22" x14ac:dyDescent="0.25">
      <c r="A20" s="1">
        <f>IF(D20-C20&gt;0,D20-C20,"")</f>
        <v>0.14236111111111116</v>
      </c>
      <c r="B20" s="4">
        <v>40959</v>
      </c>
      <c r="C20" s="10">
        <v>0.67708333333333337</v>
      </c>
      <c r="D20" s="10">
        <v>0.81944444444444453</v>
      </c>
      <c r="E20" s="8" t="s">
        <v>0</v>
      </c>
      <c r="F20" s="8" t="s">
        <v>1</v>
      </c>
      <c r="G20" s="8" t="s">
        <v>4</v>
      </c>
      <c r="H20" s="8" t="s">
        <v>8</v>
      </c>
      <c r="O20" s="1">
        <f>IF(R20-Q20&gt;0,R20-Q20,"")</f>
        <v>2.0833333333333259E-2</v>
      </c>
      <c r="P20" s="2">
        <v>40935</v>
      </c>
      <c r="Q20" s="5">
        <v>0.83333333333333337</v>
      </c>
      <c r="R20" s="5">
        <v>0.85416666666666663</v>
      </c>
      <c r="S20" s="6" t="s">
        <v>0</v>
      </c>
      <c r="T20" s="6" t="s">
        <v>7</v>
      </c>
      <c r="U20" s="6" t="s">
        <v>4</v>
      </c>
      <c r="V20" s="6" t="s">
        <v>3</v>
      </c>
    </row>
    <row r="21" spans="1:22" x14ac:dyDescent="0.25">
      <c r="A21" s="1">
        <f>IF(D21-C21&gt;0,D21-C21,"")</f>
        <v>0.14236111111111116</v>
      </c>
      <c r="B21" s="4">
        <v>40959</v>
      </c>
      <c r="C21" s="10">
        <v>0.67708333333333337</v>
      </c>
      <c r="D21" s="10">
        <v>0.81944444444444453</v>
      </c>
      <c r="E21" s="8" t="s">
        <v>0</v>
      </c>
      <c r="F21" s="8" t="s">
        <v>1</v>
      </c>
      <c r="G21" s="8" t="s">
        <v>5</v>
      </c>
      <c r="H21" s="8" t="s">
        <v>8</v>
      </c>
      <c r="O21" s="1">
        <f>IF(R21-Q21&gt;0,R21-Q21,"")</f>
        <v>8.333333333333337E-2</v>
      </c>
      <c r="P21" s="2">
        <v>40939</v>
      </c>
      <c r="Q21" s="5">
        <v>0.79166666666666663</v>
      </c>
      <c r="R21" s="5">
        <v>0.875</v>
      </c>
      <c r="S21" s="6" t="s">
        <v>0</v>
      </c>
      <c r="T21" s="6" t="s">
        <v>7</v>
      </c>
      <c r="U21" s="6" t="s">
        <v>4</v>
      </c>
      <c r="V21" s="6" t="s">
        <v>3</v>
      </c>
    </row>
    <row r="22" spans="1:22" x14ac:dyDescent="0.25">
      <c r="A22" s="1">
        <f>IF(D22-C22&gt;0,D22-C22,"")</f>
        <v>0.14236111111111116</v>
      </c>
      <c r="B22" s="4">
        <v>40959</v>
      </c>
      <c r="C22" s="10">
        <v>0.67708333333333337</v>
      </c>
      <c r="D22" s="10">
        <v>0.81944444444444453</v>
      </c>
      <c r="E22" s="8" t="s">
        <v>0</v>
      </c>
      <c r="F22" s="8" t="s">
        <v>1</v>
      </c>
      <c r="G22" s="8" t="s">
        <v>6</v>
      </c>
      <c r="H22" s="8" t="s">
        <v>8</v>
      </c>
      <c r="O22" s="1">
        <f>IF(R22-Q22&gt;0,R22-Q22,"")</f>
        <v>0.14583333333333337</v>
      </c>
      <c r="P22" s="4">
        <v>40948</v>
      </c>
      <c r="Q22" s="3">
        <v>0.4375</v>
      </c>
      <c r="R22" s="3">
        <v>0.58333333333333337</v>
      </c>
      <c r="S22" s="6" t="s">
        <v>0</v>
      </c>
      <c r="T22" s="6" t="s">
        <v>1</v>
      </c>
      <c r="U22" s="7" t="s">
        <v>2</v>
      </c>
      <c r="V22" s="6" t="s">
        <v>3</v>
      </c>
    </row>
    <row r="23" spans="1:22" x14ac:dyDescent="0.25">
      <c r="A23" s="1">
        <f>IF(D23-C23&gt;0,D23-C23,"")</f>
        <v>7.291666666666663E-2</v>
      </c>
      <c r="B23" s="4">
        <v>40960</v>
      </c>
      <c r="C23" s="10">
        <v>0.75</v>
      </c>
      <c r="D23" s="10">
        <v>0.82291666666666663</v>
      </c>
      <c r="E23" s="8" t="s">
        <v>0</v>
      </c>
      <c r="F23" s="8" t="s">
        <v>1</v>
      </c>
      <c r="G23" s="8" t="s">
        <v>2</v>
      </c>
      <c r="H23" s="8" t="s">
        <v>8</v>
      </c>
      <c r="O23" s="1">
        <f>IF(R23-Q23&gt;0,R23-Q23,"")</f>
        <v>0.14583333333333337</v>
      </c>
      <c r="P23" s="4">
        <v>40948</v>
      </c>
      <c r="Q23" s="3">
        <v>0.4375</v>
      </c>
      <c r="R23" s="3">
        <v>0.58333333333333337</v>
      </c>
      <c r="S23" s="8" t="s">
        <v>0</v>
      </c>
      <c r="T23" s="8" t="s">
        <v>1</v>
      </c>
      <c r="U23" s="9" t="s">
        <v>4</v>
      </c>
      <c r="V23" s="8" t="s">
        <v>3</v>
      </c>
    </row>
    <row r="24" spans="1:22" x14ac:dyDescent="0.25">
      <c r="A24" s="1">
        <f>IF(D24-C24&gt;0,D24-C24,"")</f>
        <v>7.291666666666663E-2</v>
      </c>
      <c r="B24" s="4">
        <v>40960</v>
      </c>
      <c r="C24" s="10">
        <v>0.75</v>
      </c>
      <c r="D24" s="10">
        <v>0.82291666666666663</v>
      </c>
      <c r="E24" s="8" t="s">
        <v>0</v>
      </c>
      <c r="F24" s="8" t="s">
        <v>1</v>
      </c>
      <c r="G24" s="8" t="s">
        <v>4</v>
      </c>
      <c r="H24" s="8" t="s">
        <v>8</v>
      </c>
      <c r="O24" s="1">
        <f>IF(R24-Q24&gt;0,R24-Q24,"")</f>
        <v>0.14583333333333337</v>
      </c>
      <c r="P24" s="4">
        <v>40948</v>
      </c>
      <c r="Q24" s="3">
        <v>0.4375</v>
      </c>
      <c r="R24" s="3">
        <v>0.58333333333333337</v>
      </c>
      <c r="S24" s="8" t="s">
        <v>0</v>
      </c>
      <c r="T24" s="8" t="s">
        <v>1</v>
      </c>
      <c r="U24" s="9" t="s">
        <v>5</v>
      </c>
      <c r="V24" s="8" t="s">
        <v>3</v>
      </c>
    </row>
    <row r="25" spans="1:22" x14ac:dyDescent="0.25">
      <c r="A25" s="1">
        <f>IF(D25-C25&gt;0,D25-C25,"")</f>
        <v>7.291666666666663E-2</v>
      </c>
      <c r="B25" s="4">
        <v>40960</v>
      </c>
      <c r="C25" s="10">
        <v>0.75</v>
      </c>
      <c r="D25" s="10">
        <v>0.82291666666666663</v>
      </c>
      <c r="E25" s="8" t="s">
        <v>0</v>
      </c>
      <c r="F25" s="8" t="s">
        <v>1</v>
      </c>
      <c r="G25" s="8" t="s">
        <v>5</v>
      </c>
      <c r="H25" s="8" t="s">
        <v>8</v>
      </c>
      <c r="O25" s="1">
        <f>IF(R25-Q25&gt;0,R25-Q25,"")</f>
        <v>0.14583333333333337</v>
      </c>
      <c r="P25" s="4">
        <v>40948</v>
      </c>
      <c r="Q25" s="3">
        <v>0.4375</v>
      </c>
      <c r="R25" s="3">
        <v>0.58333333333333337</v>
      </c>
      <c r="S25" s="8" t="s">
        <v>0</v>
      </c>
      <c r="T25" s="8" t="s">
        <v>1</v>
      </c>
      <c r="U25" s="9" t="s">
        <v>6</v>
      </c>
      <c r="V25" s="8" t="s">
        <v>3</v>
      </c>
    </row>
    <row r="26" spans="1:22" x14ac:dyDescent="0.25">
      <c r="A26" s="1">
        <f>IF(D26-C26&gt;0,D26-C26,"")</f>
        <v>7.291666666666663E-2</v>
      </c>
      <c r="B26" s="2">
        <v>40960</v>
      </c>
      <c r="C26" s="5">
        <v>0.75</v>
      </c>
      <c r="D26" s="5">
        <v>0.82291666666666663</v>
      </c>
      <c r="E26" s="6" t="s">
        <v>0</v>
      </c>
      <c r="F26" s="6" t="s">
        <v>1</v>
      </c>
      <c r="G26" s="6" t="s">
        <v>6</v>
      </c>
      <c r="H26" s="6" t="s">
        <v>8</v>
      </c>
      <c r="O26" s="1">
        <f>IF(R26-Q26&gt;0,R26-Q26,"")</f>
        <v>0.14583333333333337</v>
      </c>
      <c r="P26" s="2">
        <v>40954</v>
      </c>
      <c r="Q26" s="5">
        <v>0.5</v>
      </c>
      <c r="R26" s="5">
        <v>0.64583333333333337</v>
      </c>
      <c r="S26" s="6" t="s">
        <v>0</v>
      </c>
      <c r="T26" s="6" t="s">
        <v>1</v>
      </c>
      <c r="U26" s="6" t="s">
        <v>2</v>
      </c>
      <c r="V26" s="6" t="s">
        <v>3</v>
      </c>
    </row>
    <row r="27" spans="1:22" x14ac:dyDescent="0.25">
      <c r="A27" s="1">
        <f>IF(D27-C27&gt;0,D27-C27,"")</f>
        <v>9.375E-2</v>
      </c>
      <c r="B27" s="4">
        <v>40969</v>
      </c>
      <c r="C27" s="10">
        <v>0.67708333333333337</v>
      </c>
      <c r="D27" s="10">
        <v>0.77083333333333337</v>
      </c>
      <c r="E27" s="8" t="s">
        <v>0</v>
      </c>
      <c r="F27" s="8" t="s">
        <v>1</v>
      </c>
      <c r="G27" s="8" t="s">
        <v>2</v>
      </c>
      <c r="H27" s="8" t="s">
        <v>8</v>
      </c>
      <c r="O27" s="1">
        <f>IF(R27-Q27&gt;0,R27-Q27,"")</f>
        <v>0.14583333333333337</v>
      </c>
      <c r="P27" s="2">
        <v>40954</v>
      </c>
      <c r="Q27" s="5">
        <v>0.5</v>
      </c>
      <c r="R27" s="5">
        <v>0.64583333333333337</v>
      </c>
      <c r="S27" s="6" t="s">
        <v>0</v>
      </c>
      <c r="T27" s="6" t="s">
        <v>1</v>
      </c>
      <c r="U27" s="6" t="s">
        <v>4</v>
      </c>
      <c r="V27" s="6" t="s">
        <v>3</v>
      </c>
    </row>
    <row r="28" spans="1:22" x14ac:dyDescent="0.25">
      <c r="A28" s="1">
        <f>IF(D28-C28&gt;0,D28-C28,"")</f>
        <v>9.375E-2</v>
      </c>
      <c r="B28" s="2">
        <v>40969</v>
      </c>
      <c r="C28" s="5">
        <v>0.67708333333333337</v>
      </c>
      <c r="D28" s="5">
        <v>0.77083333333333337</v>
      </c>
      <c r="E28" s="6" t="s">
        <v>0</v>
      </c>
      <c r="F28" s="6" t="s">
        <v>1</v>
      </c>
      <c r="G28" s="6" t="s">
        <v>4</v>
      </c>
      <c r="H28" s="8" t="s">
        <v>8</v>
      </c>
      <c r="O28" s="1">
        <f>IF(R28-Q28&gt;0,R28-Q28,"")</f>
        <v>0.14583333333333337</v>
      </c>
      <c r="P28" s="2">
        <v>40954</v>
      </c>
      <c r="Q28" s="5">
        <v>0.5</v>
      </c>
      <c r="R28" s="5">
        <v>0.64583333333333337</v>
      </c>
      <c r="S28" s="6" t="s">
        <v>0</v>
      </c>
      <c r="T28" s="6" t="s">
        <v>1</v>
      </c>
      <c r="U28" s="6" t="s">
        <v>5</v>
      </c>
      <c r="V28" s="6" t="s">
        <v>3</v>
      </c>
    </row>
    <row r="29" spans="1:22" x14ac:dyDescent="0.25">
      <c r="A29" s="1">
        <f>IF(D29-C29&gt;0,D29-C29,"")</f>
        <v>9.375E-2</v>
      </c>
      <c r="B29" s="4">
        <v>40969</v>
      </c>
      <c r="C29" s="10">
        <v>0.67708333333333337</v>
      </c>
      <c r="D29" s="10">
        <v>0.77083333333333337</v>
      </c>
      <c r="E29" s="8" t="s">
        <v>0</v>
      </c>
      <c r="F29" s="8" t="s">
        <v>1</v>
      </c>
      <c r="G29" s="8" t="s">
        <v>5</v>
      </c>
      <c r="H29" s="8" t="s">
        <v>8</v>
      </c>
      <c r="O29" s="1">
        <f>IF(R29-Q29&gt;0,R29-Q29,"")</f>
        <v>0.14583333333333337</v>
      </c>
      <c r="P29" s="2">
        <v>40954</v>
      </c>
      <c r="Q29" s="5">
        <v>0.5</v>
      </c>
      <c r="R29" s="5">
        <v>0.64583333333333337</v>
      </c>
      <c r="S29" s="6" t="s">
        <v>0</v>
      </c>
      <c r="T29" s="6" t="s">
        <v>1</v>
      </c>
      <c r="U29" s="6" t="s">
        <v>6</v>
      </c>
      <c r="V29" s="6" t="s">
        <v>3</v>
      </c>
    </row>
    <row r="30" spans="1:22" x14ac:dyDescent="0.25">
      <c r="A30" s="1">
        <f>IF(D30-C30&gt;0,D30-C30,"")</f>
        <v>9.375E-2</v>
      </c>
      <c r="B30" s="4">
        <v>40969</v>
      </c>
      <c r="C30" s="10">
        <v>0.67708333333333337</v>
      </c>
      <c r="D30" s="10">
        <v>0.77083333333333337</v>
      </c>
      <c r="E30" s="8" t="s">
        <v>0</v>
      </c>
      <c r="F30" s="8" t="s">
        <v>1</v>
      </c>
      <c r="G30" s="8" t="s">
        <v>6</v>
      </c>
      <c r="H30" s="8" t="s">
        <v>8</v>
      </c>
      <c r="O30" s="1">
        <f>IF(R30-Q30&gt;0,R30-Q30,"")</f>
        <v>3.125E-2</v>
      </c>
      <c r="P30" s="4">
        <v>40974</v>
      </c>
      <c r="Q30" s="5">
        <v>0.875</v>
      </c>
      <c r="R30" s="5">
        <v>0.90625</v>
      </c>
      <c r="S30" s="6" t="s">
        <v>0</v>
      </c>
      <c r="T30" s="6" t="s">
        <v>1</v>
      </c>
      <c r="U30" s="6" t="s">
        <v>2</v>
      </c>
      <c r="V30" s="6" t="s">
        <v>14</v>
      </c>
    </row>
    <row r="31" spans="1:22" x14ac:dyDescent="0.25">
      <c r="A31" s="1">
        <f>IF(D31-C31&gt;0,D31-C31,"")</f>
        <v>8.333333333333337E-2</v>
      </c>
      <c r="B31" s="4">
        <v>40976</v>
      </c>
      <c r="C31" s="10">
        <v>0.71875</v>
      </c>
      <c r="D31" s="10">
        <v>0.80208333333333337</v>
      </c>
      <c r="E31" s="8" t="s">
        <v>0</v>
      </c>
      <c r="F31" s="8" t="s">
        <v>1</v>
      </c>
      <c r="G31" s="8" t="s">
        <v>2</v>
      </c>
      <c r="H31" s="8" t="s">
        <v>8</v>
      </c>
      <c r="O31" s="1">
        <f>IF(R31-Q31&gt;0,R31-Q31,"")</f>
        <v>2.0833333333333259E-2</v>
      </c>
      <c r="P31" s="2">
        <v>40974</v>
      </c>
      <c r="Q31" s="5">
        <v>0.83333333333333337</v>
      </c>
      <c r="R31" s="5">
        <v>0.85416666666666663</v>
      </c>
      <c r="S31" s="6" t="s">
        <v>0</v>
      </c>
      <c r="T31" s="6" t="s">
        <v>15</v>
      </c>
      <c r="U31" s="6" t="s">
        <v>6</v>
      </c>
      <c r="V31" s="6" t="s">
        <v>14</v>
      </c>
    </row>
    <row r="32" spans="1:22" x14ac:dyDescent="0.25">
      <c r="A32" s="1">
        <f>IF(D32-C32&gt;0,D32-C32,"")</f>
        <v>8.333333333333337E-2</v>
      </c>
      <c r="B32" s="4">
        <v>40976</v>
      </c>
      <c r="C32" s="10">
        <v>0.71875</v>
      </c>
      <c r="D32" s="10">
        <v>0.80208333333333337</v>
      </c>
      <c r="E32" s="8" t="s">
        <v>0</v>
      </c>
      <c r="F32" s="8" t="s">
        <v>1</v>
      </c>
      <c r="G32" s="8" t="s">
        <v>4</v>
      </c>
      <c r="H32" s="8" t="s">
        <v>8</v>
      </c>
      <c r="O32" s="1">
        <f>IF(R32-Q32&gt;0,R32-Q32,"")</f>
        <v>8.333333333333337E-2</v>
      </c>
      <c r="P32" s="2">
        <v>40975</v>
      </c>
      <c r="Q32" s="5">
        <v>0.8125</v>
      </c>
      <c r="R32" s="5">
        <v>0.89583333333333337</v>
      </c>
      <c r="S32" s="6" t="s">
        <v>0</v>
      </c>
      <c r="T32" s="6" t="s">
        <v>1</v>
      </c>
      <c r="U32" s="6" t="s">
        <v>2</v>
      </c>
      <c r="V32" s="6" t="s">
        <v>14</v>
      </c>
    </row>
    <row r="33" spans="1:23" x14ac:dyDescent="0.25">
      <c r="A33" s="1">
        <f>IF(D33-C33&gt;0,D33-C33,"")</f>
        <v>7.2916666666666741E-2</v>
      </c>
      <c r="B33" s="4">
        <v>40976</v>
      </c>
      <c r="C33" s="10">
        <v>0.72916666666666663</v>
      </c>
      <c r="D33" s="10">
        <v>0.80208333333333337</v>
      </c>
      <c r="E33" s="8" t="s">
        <v>0</v>
      </c>
      <c r="F33" s="8" t="s">
        <v>1</v>
      </c>
      <c r="G33" s="8" t="s">
        <v>5</v>
      </c>
      <c r="H33" s="8" t="s">
        <v>8</v>
      </c>
      <c r="O33" s="1">
        <f>IF(R33-Q33&gt;0,R33-Q33,"")</f>
        <v>7.2916666666666685E-2</v>
      </c>
      <c r="P33" s="2">
        <v>40975</v>
      </c>
      <c r="Q33" s="5">
        <v>0.42708333333333331</v>
      </c>
      <c r="R33" s="5">
        <v>0.5</v>
      </c>
      <c r="S33" s="6" t="s">
        <v>0</v>
      </c>
      <c r="T33" s="6" t="s">
        <v>1</v>
      </c>
      <c r="U33" s="6" t="s">
        <v>5</v>
      </c>
      <c r="V33" s="6" t="s">
        <v>14</v>
      </c>
    </row>
    <row r="34" spans="1:23" x14ac:dyDescent="0.25">
      <c r="A34" s="1">
        <f>IF(D34-C34&gt;0,D34-C34,"")</f>
        <v>8.333333333333337E-2</v>
      </c>
      <c r="B34" s="4">
        <v>40976</v>
      </c>
      <c r="C34" s="10">
        <v>0.71875</v>
      </c>
      <c r="D34" s="10">
        <v>0.80208333333333337</v>
      </c>
      <c r="E34" s="8" t="s">
        <v>0</v>
      </c>
      <c r="F34" s="8" t="s">
        <v>1</v>
      </c>
      <c r="G34" s="8" t="s">
        <v>6</v>
      </c>
      <c r="H34" s="8" t="s">
        <v>8</v>
      </c>
      <c r="O34" s="1">
        <f>IF(R34-Q34&gt;0,R34-Q34,"")</f>
        <v>9.375E-2</v>
      </c>
      <c r="P34" s="2">
        <v>40976</v>
      </c>
      <c r="Q34" s="5">
        <v>0.58333333333333337</v>
      </c>
      <c r="R34" s="5">
        <v>0.67708333333333337</v>
      </c>
      <c r="S34" s="6" t="s">
        <v>0</v>
      </c>
      <c r="T34" s="6" t="s">
        <v>1</v>
      </c>
      <c r="U34" s="6" t="s">
        <v>5</v>
      </c>
      <c r="V34" s="6" t="s">
        <v>14</v>
      </c>
    </row>
    <row r="35" spans="1:23" x14ac:dyDescent="0.25">
      <c r="A35" s="1">
        <f>IF(D35-C35&gt;0,D35-C35,"")</f>
        <v>8.6805555555555469E-2</v>
      </c>
      <c r="B35" s="2">
        <v>40976</v>
      </c>
      <c r="C35" s="5">
        <v>0.71875</v>
      </c>
      <c r="D35" s="5">
        <v>0.80555555555555547</v>
      </c>
      <c r="E35" s="6" t="s">
        <v>0</v>
      </c>
      <c r="F35" s="6" t="s">
        <v>1</v>
      </c>
      <c r="G35" s="6" t="s">
        <v>6</v>
      </c>
      <c r="H35" s="6" t="s">
        <v>8</v>
      </c>
      <c r="O35" s="1">
        <f>IF(R35-Q35&gt;0,R35-Q35,"")</f>
        <v>3.125E-2</v>
      </c>
      <c r="P35" s="2">
        <v>40977</v>
      </c>
      <c r="Q35" s="5">
        <v>0.42708333333333331</v>
      </c>
      <c r="R35" s="5">
        <v>0.45833333333333331</v>
      </c>
      <c r="S35" s="6" t="s">
        <v>0</v>
      </c>
      <c r="T35" s="6" t="s">
        <v>1</v>
      </c>
      <c r="U35" s="6" t="s">
        <v>2</v>
      </c>
      <c r="V35" s="6" t="s">
        <v>14</v>
      </c>
    </row>
    <row r="36" spans="1:23" x14ac:dyDescent="0.25">
      <c r="O36" s="1">
        <f>IF(R36-Q36&gt;0,R36-Q36,"")</f>
        <v>0.16666666666666663</v>
      </c>
      <c r="P36" s="2">
        <v>40977</v>
      </c>
      <c r="Q36" s="5">
        <v>0.83333333333333337</v>
      </c>
      <c r="R36" s="5">
        <v>1</v>
      </c>
      <c r="S36" s="6" t="s">
        <v>0</v>
      </c>
      <c r="T36" s="6" t="s">
        <v>1</v>
      </c>
      <c r="U36" s="6" t="s">
        <v>5</v>
      </c>
      <c r="V36" s="6" t="s">
        <v>14</v>
      </c>
    </row>
    <row r="37" spans="1:23" x14ac:dyDescent="0.25">
      <c r="A37" s="1">
        <f>IF(D37-C37&gt;0,D37-C37,"")</f>
        <v>0.125</v>
      </c>
      <c r="B37" s="4">
        <v>40935</v>
      </c>
      <c r="C37" s="3">
        <v>0.46875</v>
      </c>
      <c r="D37" s="3">
        <v>0.59375</v>
      </c>
      <c r="E37" s="4" t="s">
        <v>0</v>
      </c>
      <c r="F37" s="4" t="s">
        <v>1</v>
      </c>
      <c r="G37" s="4" t="s">
        <v>2</v>
      </c>
      <c r="H37" s="6" t="s">
        <v>9</v>
      </c>
      <c r="O37" s="1">
        <f>IF(R37-Q37&gt;0,R37-Q37,"")</f>
        <v>8.3333333333333329E-2</v>
      </c>
      <c r="P37" s="2">
        <v>40978</v>
      </c>
      <c r="Q37" s="5">
        <v>0</v>
      </c>
      <c r="R37" s="5">
        <v>8.3333333333333329E-2</v>
      </c>
      <c r="S37" s="8" t="s">
        <v>0</v>
      </c>
      <c r="T37" s="8" t="s">
        <v>1</v>
      </c>
      <c r="U37" s="8" t="s">
        <v>5</v>
      </c>
      <c r="V37" s="8" t="s">
        <v>14</v>
      </c>
    </row>
    <row r="38" spans="1:23" x14ac:dyDescent="0.25">
      <c r="A38" s="1">
        <f>IF(D38-C38&gt;0,D38-C38,"")</f>
        <v>0.125</v>
      </c>
      <c r="B38" s="4">
        <v>40935</v>
      </c>
      <c r="C38" s="3">
        <v>0.46875</v>
      </c>
      <c r="D38" s="3">
        <v>0.59375</v>
      </c>
      <c r="E38" s="4" t="s">
        <v>0</v>
      </c>
      <c r="F38" s="4" t="s">
        <v>1</v>
      </c>
      <c r="G38" s="4" t="s">
        <v>4</v>
      </c>
      <c r="H38" s="8" t="s">
        <v>9</v>
      </c>
      <c r="O38" s="1">
        <f>IF(R38-Q38&gt;0,R38-Q38,"")</f>
        <v>7.2916666666666741E-2</v>
      </c>
      <c r="P38" s="2">
        <v>40984</v>
      </c>
      <c r="Q38" s="5">
        <v>0.66666666666666663</v>
      </c>
      <c r="R38" s="5">
        <v>0.73958333333333337</v>
      </c>
      <c r="S38" s="6" t="s">
        <v>0</v>
      </c>
      <c r="T38" s="6" t="s">
        <v>1</v>
      </c>
      <c r="U38" s="6" t="s">
        <v>2</v>
      </c>
      <c r="V38" s="6" t="s">
        <v>16</v>
      </c>
    </row>
    <row r="39" spans="1:23" x14ac:dyDescent="0.25">
      <c r="A39" s="1">
        <f>IF(D39-C39&gt;0,D39-C39,"")</f>
        <v>0.125</v>
      </c>
      <c r="B39" s="4">
        <v>40935</v>
      </c>
      <c r="C39" s="3">
        <v>0.46875</v>
      </c>
      <c r="D39" s="3">
        <v>0.59375</v>
      </c>
      <c r="E39" s="4" t="s">
        <v>0</v>
      </c>
      <c r="F39" s="4" t="s">
        <v>1</v>
      </c>
      <c r="G39" s="4" t="s">
        <v>5</v>
      </c>
      <c r="H39" s="8" t="s">
        <v>9</v>
      </c>
      <c r="O39" s="1">
        <f>IF(R39-Q39&gt;0,R39-Q39,"")</f>
        <v>4.166666666666663E-2</v>
      </c>
      <c r="P39" s="2">
        <v>40976</v>
      </c>
      <c r="Q39" s="5">
        <v>0.58333333333333337</v>
      </c>
      <c r="R39" s="5">
        <v>0.625</v>
      </c>
      <c r="S39" s="8" t="s">
        <v>0</v>
      </c>
      <c r="T39" s="6" t="s">
        <v>17</v>
      </c>
      <c r="U39" s="6" t="s">
        <v>4</v>
      </c>
      <c r="V39" s="6" t="s">
        <v>18</v>
      </c>
    </row>
    <row r="40" spans="1:23" x14ac:dyDescent="0.25">
      <c r="A40" s="1">
        <f>IF(D40-C40&gt;0,D40-C40,"")</f>
        <v>0.125</v>
      </c>
      <c r="B40" s="4">
        <v>40935</v>
      </c>
      <c r="C40" s="3">
        <v>0.46875</v>
      </c>
      <c r="D40" s="3">
        <v>0.59375</v>
      </c>
      <c r="E40" s="4" t="s">
        <v>0</v>
      </c>
      <c r="F40" s="4" t="s">
        <v>1</v>
      </c>
      <c r="G40" s="4" t="s">
        <v>6</v>
      </c>
      <c r="H40" s="8" t="s">
        <v>9</v>
      </c>
      <c r="O40" s="1">
        <f>IF(R40-Q40&gt;0,R40-Q40,"")</f>
        <v>4.166666666666663E-2</v>
      </c>
      <c r="P40" s="4">
        <v>40977</v>
      </c>
      <c r="Q40" s="10">
        <v>0.41666666666666669</v>
      </c>
      <c r="R40" s="10">
        <v>0.45833333333333331</v>
      </c>
      <c r="S40" s="8" t="s">
        <v>0</v>
      </c>
      <c r="T40" s="8" t="s">
        <v>17</v>
      </c>
      <c r="U40" s="8" t="s">
        <v>4</v>
      </c>
      <c r="V40" s="8" t="s">
        <v>18</v>
      </c>
    </row>
    <row r="41" spans="1:23" x14ac:dyDescent="0.25">
      <c r="A41" s="1">
        <f>IF(D41-C41&gt;0,D41-C41,"")</f>
        <v>0.16666666666666663</v>
      </c>
      <c r="B41" s="4">
        <v>40949</v>
      </c>
      <c r="C41" s="3">
        <v>0.46875</v>
      </c>
      <c r="D41" s="3">
        <v>0.63541666666666663</v>
      </c>
      <c r="E41" s="6" t="s">
        <v>0</v>
      </c>
      <c r="F41" s="6" t="s">
        <v>1</v>
      </c>
      <c r="G41" s="6" t="s">
        <v>2</v>
      </c>
      <c r="H41" s="6" t="s">
        <v>9</v>
      </c>
    </row>
    <row r="42" spans="1:23" x14ac:dyDescent="0.25">
      <c r="A42" s="1">
        <f>IF(D42-C42&gt;0,D42-C42,"")</f>
        <v>0.16666666666666663</v>
      </c>
      <c r="B42" s="4">
        <v>40949</v>
      </c>
      <c r="C42" s="3">
        <v>0.46875</v>
      </c>
      <c r="D42" s="3">
        <v>0.63541666666666663</v>
      </c>
      <c r="E42" s="8" t="s">
        <v>0</v>
      </c>
      <c r="F42" s="8" t="s">
        <v>1</v>
      </c>
      <c r="G42" s="8" t="s">
        <v>4</v>
      </c>
      <c r="H42" s="8" t="s">
        <v>9</v>
      </c>
      <c r="O42" s="1">
        <f>IF(R42-Q42&gt;0,R42-Q42,"")</f>
        <v>4.1666666666666741E-2</v>
      </c>
      <c r="P42" s="2">
        <v>41045</v>
      </c>
      <c r="Q42" s="5">
        <v>0.51041666666666663</v>
      </c>
      <c r="R42" s="5">
        <v>0.55208333333333337</v>
      </c>
      <c r="S42" s="6" t="s">
        <v>0</v>
      </c>
      <c r="T42" s="6" t="s">
        <v>11</v>
      </c>
      <c r="U42" s="6" t="s">
        <v>2</v>
      </c>
      <c r="V42" s="6" t="s">
        <v>24</v>
      </c>
      <c r="W42" s="11">
        <f>IF(ISERROR(INT((P42-SUM(MOD(DATE(YEAR(P42-MOD(P42-2,7)+3),1,2),{1E+99,7})*{1,-1})+5)/7)),"",INT((P42-SUM(MOD(DATE(YEAR(P42-MOD(P42-2,7)+3),1,2),{1E+99,7})*{1,-1})+5)/7))</f>
        <v>20</v>
      </c>
    </row>
    <row r="43" spans="1:23" x14ac:dyDescent="0.25">
      <c r="A43" s="1">
        <f>IF(D43-C43&gt;0,D43-C43,"")</f>
        <v>0.16666666666666696</v>
      </c>
      <c r="B43" s="4">
        <v>40949</v>
      </c>
      <c r="C43" s="3">
        <v>0.46875</v>
      </c>
      <c r="D43" s="3">
        <v>0.63541666666666696</v>
      </c>
      <c r="E43" s="8" t="s">
        <v>0</v>
      </c>
      <c r="F43" s="8" t="s">
        <v>1</v>
      </c>
      <c r="G43" s="8" t="s">
        <v>5</v>
      </c>
      <c r="H43" s="8" t="s">
        <v>9</v>
      </c>
      <c r="O43" s="1">
        <f>IF(R43-Q43&gt;0,R43-Q43,"")</f>
        <v>3.125E-2</v>
      </c>
      <c r="P43" s="2">
        <v>41034</v>
      </c>
      <c r="Q43" s="5">
        <v>0.61458333333333337</v>
      </c>
      <c r="R43" s="5">
        <v>0.64583333333333337</v>
      </c>
      <c r="S43" s="6" t="s">
        <v>0</v>
      </c>
      <c r="T43" s="6" t="s">
        <v>17</v>
      </c>
      <c r="U43" s="6" t="s">
        <v>2</v>
      </c>
      <c r="V43" s="6" t="s">
        <v>25</v>
      </c>
      <c r="W43" s="11">
        <f>IF(ISERROR(INT((P43-SUM(MOD(DATE(YEAR(P43-MOD(P43-2,7)+3),1,2),{1E+99,7})*{1,-1})+5)/7)),"",INT((P43-SUM(MOD(DATE(YEAR(P43-MOD(P43-2,7)+3),1,2),{1E+99,7})*{1,-1})+5)/7))</f>
        <v>18</v>
      </c>
    </row>
    <row r="44" spans="1:23" x14ac:dyDescent="0.25">
      <c r="A44" s="1">
        <f>IF(D44-C44&gt;0,D44-C44,"")</f>
        <v>0.16666666666666696</v>
      </c>
      <c r="B44" s="4">
        <v>40949</v>
      </c>
      <c r="C44" s="3">
        <v>0.46875</v>
      </c>
      <c r="D44" s="3">
        <v>0.63541666666666696</v>
      </c>
      <c r="E44" s="8" t="s">
        <v>0</v>
      </c>
      <c r="F44" s="8" t="s">
        <v>1</v>
      </c>
      <c r="G44" s="8" t="s">
        <v>6</v>
      </c>
      <c r="H44" s="8" t="s">
        <v>9</v>
      </c>
      <c r="O44" s="1">
        <f>IF(R44-Q44&gt;0,R44-Q44,"")</f>
        <v>6.25E-2</v>
      </c>
      <c r="P44" s="2">
        <v>41034</v>
      </c>
      <c r="Q44" s="5">
        <v>0.91666666666666663</v>
      </c>
      <c r="R44" s="5">
        <v>0.97916666666666663</v>
      </c>
      <c r="S44" s="6" t="s">
        <v>0</v>
      </c>
      <c r="T44" s="6" t="s">
        <v>17</v>
      </c>
      <c r="U44" s="6" t="s">
        <v>2</v>
      </c>
      <c r="V44" s="6" t="s">
        <v>25</v>
      </c>
      <c r="W44" s="11">
        <f>IF(ISERROR(INT((P44-SUM(MOD(DATE(YEAR(P44-MOD(P44-2,7)+3),1,2),{1E+99,7})*{1,-1})+5)/7)),"",INT((P44-SUM(MOD(DATE(YEAR(P44-MOD(P44-2,7)+3),1,2),{1E+99,7})*{1,-1})+5)/7))</f>
        <v>18</v>
      </c>
    </row>
    <row r="45" spans="1:23" x14ac:dyDescent="0.25">
      <c r="A45" s="1">
        <f>IF(D45-C45&gt;0,D45-C45,"")</f>
        <v>0.10416666666666669</v>
      </c>
      <c r="B45" s="2">
        <v>41010</v>
      </c>
      <c r="C45" s="5">
        <v>0.4236111111111111</v>
      </c>
      <c r="D45" s="5">
        <v>0.52777777777777779</v>
      </c>
      <c r="E45" s="6" t="s">
        <v>0</v>
      </c>
      <c r="F45" s="6" t="s">
        <v>1</v>
      </c>
      <c r="G45" s="6" t="s">
        <v>2</v>
      </c>
      <c r="H45" s="6" t="s">
        <v>10</v>
      </c>
      <c r="O45" s="1">
        <f>IF(R45-Q45&gt;0,R45-Q45,"")</f>
        <v>3.125E-2</v>
      </c>
      <c r="P45" s="2">
        <v>41035</v>
      </c>
      <c r="Q45" s="5">
        <v>0.78125</v>
      </c>
      <c r="R45" s="5">
        <v>0.8125</v>
      </c>
      <c r="S45" s="6" t="s">
        <v>0</v>
      </c>
      <c r="T45" s="6" t="s">
        <v>17</v>
      </c>
      <c r="U45" s="6" t="s">
        <v>2</v>
      </c>
      <c r="V45" s="6" t="s">
        <v>25</v>
      </c>
      <c r="W45" s="11">
        <f>IF(ISERROR(INT((P45-SUM(MOD(DATE(YEAR(P45-MOD(P45-2,7)+3),1,2),{1E+99,7})*{1,-1})+5)/7)),"",INT((P45-SUM(MOD(DATE(YEAR(P45-MOD(P45-2,7)+3),1,2),{1E+99,7})*{1,-1})+5)/7))</f>
        <v>18</v>
      </c>
    </row>
    <row r="46" spans="1:23" x14ac:dyDescent="0.25">
      <c r="A46" s="1">
        <f>IF(D46-C46&gt;0,D46-C46,"")</f>
        <v>0.11458333333333331</v>
      </c>
      <c r="B46" s="2">
        <v>41010</v>
      </c>
      <c r="C46" s="5">
        <v>0.42708333333333331</v>
      </c>
      <c r="D46" s="5">
        <v>0.54166666666666663</v>
      </c>
      <c r="E46" s="6" t="s">
        <v>0</v>
      </c>
      <c r="F46" s="6" t="s">
        <v>1</v>
      </c>
      <c r="G46" s="8" t="s">
        <v>4</v>
      </c>
      <c r="H46" s="6" t="s">
        <v>10</v>
      </c>
    </row>
    <row r="47" spans="1:23" x14ac:dyDescent="0.25">
      <c r="A47" s="1">
        <f>IF(D47-C47&gt;0,D47-C47,"")</f>
        <v>0.11458333333333331</v>
      </c>
      <c r="B47" s="4">
        <v>41010</v>
      </c>
      <c r="C47" s="10">
        <v>0.42708333333333331</v>
      </c>
      <c r="D47" s="10">
        <v>0.54166666666666663</v>
      </c>
      <c r="E47" s="8" t="s">
        <v>0</v>
      </c>
      <c r="F47" s="8" t="s">
        <v>1</v>
      </c>
      <c r="G47" s="8" t="s">
        <v>5</v>
      </c>
      <c r="H47" s="8" t="s">
        <v>10</v>
      </c>
      <c r="O47" s="1">
        <f>IF(R47-Q47&gt;0,R47-Q47,"")</f>
        <v>0.125</v>
      </c>
      <c r="P47" s="4">
        <v>40968</v>
      </c>
      <c r="Q47" s="10">
        <v>0.75</v>
      </c>
      <c r="R47" s="10">
        <v>0.875</v>
      </c>
      <c r="S47" s="8" t="s">
        <v>0</v>
      </c>
      <c r="T47" s="8" t="s">
        <v>17</v>
      </c>
      <c r="U47" s="8" t="s">
        <v>4</v>
      </c>
      <c r="V47" s="8" t="s">
        <v>26</v>
      </c>
    </row>
    <row r="49" spans="1:8" x14ac:dyDescent="0.25">
      <c r="A49" s="1">
        <f>IF(D49-C49&gt;0,D49-C49,"")</f>
        <v>0.23958333333333331</v>
      </c>
      <c r="B49" s="2">
        <v>40998</v>
      </c>
      <c r="C49" s="5">
        <v>0.42708333333333331</v>
      </c>
      <c r="D49" s="5">
        <v>0.66666666666666663</v>
      </c>
      <c r="E49" s="6" t="s">
        <v>0</v>
      </c>
      <c r="F49" s="6" t="s">
        <v>1</v>
      </c>
      <c r="G49" s="6" t="s">
        <v>2</v>
      </c>
      <c r="H49" s="6" t="s">
        <v>19</v>
      </c>
    </row>
    <row r="50" spans="1:8" x14ac:dyDescent="0.25">
      <c r="A50" s="1">
        <f>IF(D50-C50&gt;0,D50-C50,"")</f>
        <v>0.23958333333333331</v>
      </c>
      <c r="B50" s="2">
        <v>40998</v>
      </c>
      <c r="C50" s="5">
        <v>0.42708333333333331</v>
      </c>
      <c r="D50" s="5">
        <v>0.66666666666666663</v>
      </c>
      <c r="E50" s="6" t="s">
        <v>0</v>
      </c>
      <c r="F50" s="6" t="s">
        <v>1</v>
      </c>
      <c r="G50" s="6" t="s">
        <v>5</v>
      </c>
      <c r="H50" s="6" t="s">
        <v>19</v>
      </c>
    </row>
    <row r="51" spans="1:8" x14ac:dyDescent="0.25">
      <c r="A51" s="1">
        <f>IF(D51-C51&gt;0,D51-C51,"")</f>
        <v>8.3333333333333315E-2</v>
      </c>
      <c r="B51" s="2">
        <v>40998</v>
      </c>
      <c r="C51" s="5">
        <v>0.41666666666666669</v>
      </c>
      <c r="D51" s="5">
        <v>0.5</v>
      </c>
      <c r="E51" s="6" t="s">
        <v>0</v>
      </c>
      <c r="F51" s="6" t="s">
        <v>1</v>
      </c>
      <c r="G51" s="6" t="s">
        <v>6</v>
      </c>
      <c r="H51" s="6" t="s">
        <v>20</v>
      </c>
    </row>
    <row r="52" spans="1:8" x14ac:dyDescent="0.25">
      <c r="A52" s="1">
        <f>IF(D52-C52&gt;0,D52-C52,"")</f>
        <v>0.14583333333333326</v>
      </c>
      <c r="B52" s="4">
        <v>40998</v>
      </c>
      <c r="C52" s="5">
        <v>0.52083333333333337</v>
      </c>
      <c r="D52" s="5">
        <v>0.66666666666666663</v>
      </c>
      <c r="E52" s="6" t="s">
        <v>0</v>
      </c>
      <c r="F52" s="6" t="s">
        <v>1</v>
      </c>
      <c r="G52" s="6" t="s">
        <v>6</v>
      </c>
      <c r="H52" s="8" t="s">
        <v>20</v>
      </c>
    </row>
    <row r="53" spans="1:8" x14ac:dyDescent="0.25">
      <c r="A53" s="1">
        <f>IF(D53-C53&gt;0,D53-C53,"")</f>
        <v>5.208333333333337E-2</v>
      </c>
      <c r="B53" s="4">
        <v>40998</v>
      </c>
      <c r="C53" s="5">
        <v>0.66666666666666663</v>
      </c>
      <c r="D53" s="5">
        <v>0.71875</v>
      </c>
      <c r="E53" s="6" t="s">
        <v>0</v>
      </c>
      <c r="F53" s="6" t="s">
        <v>15</v>
      </c>
      <c r="G53" s="6" t="s">
        <v>5</v>
      </c>
      <c r="H53" s="6" t="s">
        <v>21</v>
      </c>
    </row>
    <row r="54" spans="1:8" x14ac:dyDescent="0.25">
      <c r="A54" s="1">
        <f>IF(D54-C54&gt;0,D54-C54,"")</f>
        <v>4.861111111111116E-2</v>
      </c>
      <c r="B54" s="4">
        <v>40998</v>
      </c>
      <c r="C54" s="5">
        <v>0.66666666666666663</v>
      </c>
      <c r="D54" s="5">
        <v>0.71527777777777779</v>
      </c>
      <c r="E54" s="6" t="s">
        <v>0</v>
      </c>
      <c r="F54" s="6" t="s">
        <v>15</v>
      </c>
      <c r="G54" s="6" t="s">
        <v>6</v>
      </c>
      <c r="H54" s="6" t="s">
        <v>22</v>
      </c>
    </row>
    <row r="55" spans="1:8" x14ac:dyDescent="0.25">
      <c r="A55" s="1">
        <f>IF(D55-C55&gt;0,D55-C55,"")</f>
        <v>2.083333333333337E-2</v>
      </c>
      <c r="B55" s="2">
        <v>41016</v>
      </c>
      <c r="C55" s="5">
        <v>0.79166666666666663</v>
      </c>
      <c r="D55" s="5">
        <v>0.8125</v>
      </c>
      <c r="E55" s="8" t="s">
        <v>0</v>
      </c>
      <c r="F55" s="8" t="s">
        <v>17</v>
      </c>
      <c r="G55" s="8" t="s">
        <v>4</v>
      </c>
      <c r="H55" s="6" t="s">
        <v>23</v>
      </c>
    </row>
    <row r="56" spans="1:8" x14ac:dyDescent="0.25">
      <c r="A56" s="1">
        <f>IF(D56-C56&gt;0,D56-C56,"")</f>
        <v>2.083333333333337E-2</v>
      </c>
      <c r="B56" s="4">
        <v>41017</v>
      </c>
      <c r="C56" s="10">
        <v>0.91666666666666663</v>
      </c>
      <c r="D56" s="10">
        <v>0.9375</v>
      </c>
      <c r="E56" s="8" t="s">
        <v>0</v>
      </c>
      <c r="F56" s="8" t="s">
        <v>17</v>
      </c>
      <c r="G56" s="8" t="s">
        <v>4</v>
      </c>
      <c r="H56" s="8" t="s">
        <v>23</v>
      </c>
    </row>
    <row r="57" spans="1:8" x14ac:dyDescent="0.25">
      <c r="A57" s="1">
        <f>IF(D57-C57&gt;0,D57-C57,"")</f>
        <v>4.166666666666663E-2</v>
      </c>
      <c r="B57" s="2">
        <v>41018</v>
      </c>
      <c r="C57" s="5">
        <v>0.83333333333333337</v>
      </c>
      <c r="D57" s="5">
        <v>0.875</v>
      </c>
      <c r="E57" s="8" t="s">
        <v>0</v>
      </c>
      <c r="F57" s="8" t="s">
        <v>17</v>
      </c>
      <c r="G57" s="8" t="s">
        <v>4</v>
      </c>
      <c r="H57" s="8" t="s">
        <v>23</v>
      </c>
    </row>
  </sheetData>
  <dataValidations count="3">
    <dataValidation type="list" allowBlank="1" showInputMessage="1" showErrorMessage="1" sqref="G1:G14 G16:G35 G37:G47 U1:U40 G49:G57 U42:U45 U47">
      <formula1>tekijat</formula1>
    </dataValidation>
    <dataValidation type="list" allowBlank="1" showInputMessage="1" showErrorMessage="1" sqref="F1:F14 F16:F35 F37:F47 T1:T40 F49:F57 T42:T45 T47">
      <formula1>tehtavat</formula1>
    </dataValidation>
    <dataValidation type="list" allowBlank="1" showInputMessage="1" showErrorMessage="1" sqref="E1:E14 E16:E35 E37:E47 S1:S40 E49:E57 S42:S45 S47">
      <formula1>vaiheet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Satokangas</dc:creator>
  <cp:lastModifiedBy>Lauri Satokangas</cp:lastModifiedBy>
  <dcterms:created xsi:type="dcterms:W3CDTF">2012-05-25T18:52:04Z</dcterms:created>
  <dcterms:modified xsi:type="dcterms:W3CDTF">2012-05-26T07:23:13Z</dcterms:modified>
</cp:coreProperties>
</file>